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61" activeTab="0"/>
  </bookViews>
  <sheets>
    <sheet name="ОГЛАВЛЕНИЕ" sheetId="1" r:id="rId1"/>
    <sheet name="Разменные монеты РФ 1997-2021" sheetId="2" r:id="rId2"/>
    <sheet name="ЮБИЛЕЙНЫЕ МОНЕТЫ РФ 1999-2022" sheetId="3" r:id="rId3"/>
    <sheet name="Юбилейные монеты РФ 1992-1996" sheetId="4" r:id="rId4"/>
    <sheet name="ГОСБАНК СССР 1991-92" sheetId="5" r:id="rId5"/>
    <sheet name="БАНК РОССИИ 1992-1993" sheetId="6" r:id="rId6"/>
    <sheet name="Юбилейные монеты СССР 1965-1991" sheetId="7" r:id="rId7"/>
    <sheet name="Разменные монеты СССР 1921-1958" sheetId="8" r:id="rId8"/>
    <sheet name="Разменные монеты СССР 1961-1991" sheetId="9" r:id="rId9"/>
    <sheet name="Евро" sheetId="10" r:id="rId10"/>
    <sheet name="Монеты УКРАИНЫ" sheetId="11" r:id="rId11"/>
    <sheet name="Монеты Казахстана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kovalenko</author>
  </authors>
  <commentList>
    <comment ref="F248" authorId="0">
      <text>
        <r>
          <rPr>
            <b/>
            <sz val="9"/>
            <rFont val="Tahoma"/>
            <family val="2"/>
          </rPr>
          <t>Возможно будет убрана из коллекции</t>
        </r>
      </text>
    </comment>
  </commentList>
</comments>
</file>

<file path=xl/comments5.xml><?xml version="1.0" encoding="utf-8"?>
<comments xmlns="http://schemas.openxmlformats.org/spreadsheetml/2006/main">
  <authors>
    <author>ВИТАЛЯ</author>
  </authors>
  <commentList>
    <comment ref="C13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C15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</commentList>
</comments>
</file>

<file path=xl/comments6.xml><?xml version="1.0" encoding="utf-8"?>
<comments xmlns="http://schemas.openxmlformats.org/spreadsheetml/2006/main">
  <authors>
    <author>ВИТАЛЯ</author>
  </authors>
  <commentList>
    <comment ref="C14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C17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C25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C27" authorId="0">
      <text>
        <r>
          <rPr>
            <b/>
            <sz val="8"/>
            <rFont val="Tahoma"/>
            <family val="2"/>
          </rPr>
          <t>Редкая и дорогая</t>
        </r>
      </text>
    </comment>
    <comment ref="C28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C30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  <comment ref="C33" authorId="0">
      <text>
        <r>
          <rPr>
            <b/>
            <sz val="8"/>
            <rFont val="Tahoma"/>
            <family val="2"/>
          </rPr>
          <t>Очень редкая и дорогая</t>
        </r>
      </text>
    </comment>
  </commentList>
</comments>
</file>

<file path=xl/sharedStrings.xml><?xml version="1.0" encoding="utf-8"?>
<sst xmlns="http://schemas.openxmlformats.org/spreadsheetml/2006/main" count="4376" uniqueCount="732">
  <si>
    <t>1 копейка</t>
  </si>
  <si>
    <t>5 копеек</t>
  </si>
  <si>
    <t>10 копеек</t>
  </si>
  <si>
    <t>50 копеек</t>
  </si>
  <si>
    <t>1 рубль</t>
  </si>
  <si>
    <t>2 рубля</t>
  </si>
  <si>
    <t>5 рублей</t>
  </si>
  <si>
    <t>С-П</t>
  </si>
  <si>
    <t>М</t>
  </si>
  <si>
    <t>СПМД</t>
  </si>
  <si>
    <t>ММД</t>
  </si>
  <si>
    <t>+</t>
  </si>
  <si>
    <t>Номинал</t>
  </si>
  <si>
    <t>Всего монет</t>
  </si>
  <si>
    <t>Всего известно</t>
  </si>
  <si>
    <t>Собрано</t>
  </si>
  <si>
    <t>Осталось</t>
  </si>
  <si>
    <t>Наличие</t>
  </si>
  <si>
    <t>№</t>
  </si>
  <si>
    <t>Год</t>
  </si>
  <si>
    <t>10 рублей</t>
  </si>
  <si>
    <t>МД</t>
  </si>
  <si>
    <t>Описание</t>
  </si>
  <si>
    <t>5 млн</t>
  </si>
  <si>
    <t>10 лет СНГ</t>
  </si>
  <si>
    <t>10 млн</t>
  </si>
  <si>
    <t>Ленинград</t>
  </si>
  <si>
    <t>Сталинград</t>
  </si>
  <si>
    <t>Новороссийск</t>
  </si>
  <si>
    <t>Москва</t>
  </si>
  <si>
    <t>Тула</t>
  </si>
  <si>
    <t>Смоленск</t>
  </si>
  <si>
    <t>Мурманск</t>
  </si>
  <si>
    <t>Кострома</t>
  </si>
  <si>
    <t>Старая Русса</t>
  </si>
  <si>
    <t>Псков</t>
  </si>
  <si>
    <t>Дорогобуж</t>
  </si>
  <si>
    <t>Кемь</t>
  </si>
  <si>
    <t>Дмитров</t>
  </si>
  <si>
    <t>Ряжск</t>
  </si>
  <si>
    <t>Казань</t>
  </si>
  <si>
    <t>Калининград</t>
  </si>
  <si>
    <t>15 копеек</t>
  </si>
  <si>
    <t>20 копеек</t>
  </si>
  <si>
    <t>20 рублей</t>
  </si>
  <si>
    <t>3 рубля</t>
  </si>
  <si>
    <t> XX лет Победы над фашистской Германией</t>
  </si>
  <si>
    <t> 50 лет Советской власти</t>
  </si>
  <si>
    <t> 100 лет со дня рождения В.И.Ленина</t>
  </si>
  <si>
    <t> 30 лет Победы</t>
  </si>
  <si>
    <t> 60 лет Советской власти</t>
  </si>
  <si>
    <t> Эмблема Московской Олимпиады</t>
  </si>
  <si>
    <t> Московский Кремль</t>
  </si>
  <si>
    <t> Московский Университет</t>
  </si>
  <si>
    <t> Освоение космоса</t>
  </si>
  <si>
    <t> Олимпийский факел</t>
  </si>
  <si>
    <t> Памятник Юрию Долгорукову</t>
  </si>
  <si>
    <t> 20 лет первого полета человека в космос</t>
  </si>
  <si>
    <t> Дружба навеки</t>
  </si>
  <si>
    <t> 60 лет СССР</t>
  </si>
  <si>
    <t> 100 лет со дня смерти Карла Маркса</t>
  </si>
  <si>
    <t> 20 лет первого полета женщины в космос</t>
  </si>
  <si>
    <t> Иван Федоров - русский первопечатник</t>
  </si>
  <si>
    <t> 150 лет со дня рождения Д.И.Менделеева</t>
  </si>
  <si>
    <t> 125 лет со дня рождения А.С.Попова</t>
  </si>
  <si>
    <t> 185 лет со дня рождения А.С.Пушкина</t>
  </si>
  <si>
    <t> 115 лет со дня рождения В.И.Ленина</t>
  </si>
  <si>
    <t> 40 лет победы в Великой Отечественной войне</t>
  </si>
  <si>
    <t> XII фестиваль молодежи и студентов</t>
  </si>
  <si>
    <t> 165 лет со дня рождения Фридриха Энгельса</t>
  </si>
  <si>
    <t> Международный год мира</t>
  </si>
  <si>
    <t> 275 лет со дня рождения М.Ломоносова</t>
  </si>
  <si>
    <t> 130 лет со дня рождения К.Э.Циолковского</t>
  </si>
  <si>
    <t> 70 лет Октябрьской революции</t>
  </si>
  <si>
    <t> 120 лет со дня рождения А.М.Горького</t>
  </si>
  <si>
    <t> 160 лет со дня рождения Л.Н.Толстого</t>
  </si>
  <si>
    <t> Ленинград. Памятник Петру I</t>
  </si>
  <si>
    <t> Новгород. Памятник 'Тысячелетие России'</t>
  </si>
  <si>
    <t> Киев. Софийский собор</t>
  </si>
  <si>
    <t> Землетрясение в Спитаке (Армения)</t>
  </si>
  <si>
    <t> 175 лет со дня рождения М.Ю.Лермонтова</t>
  </si>
  <si>
    <t> 100 лет со дня смерти М.Эминеску</t>
  </si>
  <si>
    <t> 100 лет со дня рождения Ниязи</t>
  </si>
  <si>
    <t> 175 лет со дня рождения Т.Г.Шевченко</t>
  </si>
  <si>
    <t> 150 лет со дня рождения М.П.Мусоргского</t>
  </si>
  <si>
    <t> Москва. Собор Покрова на рву</t>
  </si>
  <si>
    <t> Самарканд. Регистан</t>
  </si>
  <si>
    <t> Москва. Благовещенский собор</t>
  </si>
  <si>
    <t> 130 лет со дня рождения А.П.Чехова</t>
  </si>
  <si>
    <t> 150 лет со дня рождения П.И.Чайковского</t>
  </si>
  <si>
    <t> Маршал Советского Союза Г.К.Жуков</t>
  </si>
  <si>
    <t> 500 лет со дня рождения Ф.Скорины</t>
  </si>
  <si>
    <t> 125 лет со дня рождения Я.Райниса</t>
  </si>
  <si>
    <t> Ереван. Матенадаран</t>
  </si>
  <si>
    <t> Москва. Успенский собор</t>
  </si>
  <si>
    <t> Петергоф. Большой дворец</t>
  </si>
  <si>
    <t> 100 лет со дня рождения C.Прокофьева</t>
  </si>
  <si>
    <t> 125 лет со дня рождения П.Н.Лебедева</t>
  </si>
  <si>
    <t> 550 лет со дня рождения Алишера Навои</t>
  </si>
  <si>
    <t> Махтумкули - национальный поэт Туркмении</t>
  </si>
  <si>
    <t> 100 лет со дня рождения К.В.Иванова</t>
  </si>
  <si>
    <t> 850 лет со дня рождения Низами Гянджеви</t>
  </si>
  <si>
    <t> 50 лет победы под Москвой</t>
  </si>
  <si>
    <t> Москва. Архангельский собор</t>
  </si>
  <si>
    <t> Москва. Государственный банк. XIX век</t>
  </si>
  <si>
    <t> Ереван. Памятник Давиду Сасунскому</t>
  </si>
  <si>
    <t> Бег</t>
  </si>
  <si>
    <t> Прыжки в длину</t>
  </si>
  <si>
    <t> Борьба</t>
  </si>
  <si>
    <t> Метание копья</t>
  </si>
  <si>
    <t> Велоспорт</t>
  </si>
  <si>
    <t> Тяжелая атлетика</t>
  </si>
  <si>
    <t>Кол-во</t>
  </si>
  <si>
    <t>1992 год</t>
  </si>
  <si>
    <t>ЛМД</t>
  </si>
  <si>
    <t>бронза; 19,4 мм</t>
  </si>
  <si>
    <t>бронза; 22 мм</t>
  </si>
  <si>
    <t>медно-никелевый сплав; 21 мм</t>
  </si>
  <si>
    <t>медно-никелевый сплав; 24 мм</t>
  </si>
  <si>
    <t>50 рублей</t>
  </si>
  <si>
    <t>биметалл; 25 мм</t>
  </si>
  <si>
    <t>100 рублей</t>
  </si>
  <si>
    <t>1993 год</t>
  </si>
  <si>
    <t>медно-никелевый сплав; 21мм; 3,75 г.</t>
  </si>
  <si>
    <t>медно-никелевый сплав; 24мм; 5,25 г.</t>
  </si>
  <si>
    <t>бронза; 25мм; 6,0 г.</t>
  </si>
  <si>
    <t>медно-никелевый сплав; 27мм; 7,3 г.</t>
  </si>
  <si>
    <t>биметал; 25 мм; 5,9 г</t>
  </si>
  <si>
    <t>1991 год</t>
  </si>
  <si>
    <t> Винторогий козел</t>
  </si>
  <si>
    <t> Рыбный филин</t>
  </si>
  <si>
    <t> Амурский тигр</t>
  </si>
  <si>
    <t> Краснозобая казарка</t>
  </si>
  <si>
    <t> Среднеазиатская кобра</t>
  </si>
  <si>
    <t> Гималайский медведь</t>
  </si>
  <si>
    <t> Дальневосточный аист</t>
  </si>
  <si>
    <t> Кавказский тетерев</t>
  </si>
  <si>
    <t> Туркменский эублефар</t>
  </si>
  <si>
    <t> Черноморская афалина</t>
  </si>
  <si>
    <t> Зубр</t>
  </si>
  <si>
    <t> Джейран</t>
  </si>
  <si>
    <t> Песчаный слепыш</t>
  </si>
  <si>
    <t> Сапсан</t>
  </si>
  <si>
    <t> Фламинго</t>
  </si>
  <si>
    <t>Серия "Красная Книга"</t>
  </si>
  <si>
    <t>Л</t>
  </si>
  <si>
    <t>медно-никелевый сплав (немагнитный); 18 мм; 2,2 г</t>
  </si>
  <si>
    <t>сталь, плакированная латунью (магнитный); 17,6 мм, 2,3 г</t>
  </si>
  <si>
    <t>медно-никелевый сплав (немагнитный); 21 мм; 3,8 г</t>
  </si>
  <si>
    <t>медно-никелевый сплав (немагнитный); 24 мм; 5,3 г</t>
  </si>
  <si>
    <t>биметал (немагнитный); 25 мм; 5,9 г</t>
  </si>
  <si>
    <t>Всего монет (за исключением дорогих)</t>
  </si>
  <si>
    <t>1 коп.</t>
  </si>
  <si>
    <t>2 коп.</t>
  </si>
  <si>
    <t>3 коп.</t>
  </si>
  <si>
    <t>5 коп.</t>
  </si>
  <si>
    <t>10 коп.</t>
  </si>
  <si>
    <t>15 коп.</t>
  </si>
  <si>
    <t>20 коп.</t>
  </si>
  <si>
    <t>50 коп.</t>
  </si>
  <si>
    <t>1 руб.</t>
  </si>
  <si>
    <t>-</t>
  </si>
  <si>
    <t>1990 м</t>
  </si>
  <si>
    <t>1991 м</t>
  </si>
  <si>
    <t>1991 л</t>
  </si>
  <si>
    <t>1931сер</t>
  </si>
  <si>
    <t>1931ник</t>
  </si>
  <si>
    <t>1935стар</t>
  </si>
  <si>
    <t>1935нов</t>
  </si>
  <si>
    <t>Б/Б</t>
  </si>
  <si>
    <t>+ (1) - выпускались</t>
  </si>
  <si>
    <t>750-летие Победы Александра Невского на Чудском озере</t>
  </si>
  <si>
    <t>Международный год Космоса</t>
  </si>
  <si>
    <t>Северный конвой. 1941-1945 гг</t>
  </si>
  <si>
    <t>Годовщина Государственного суверенитета России</t>
  </si>
  <si>
    <t>190-летие со дня рождения П.С. Нахимова</t>
  </si>
  <si>
    <t>110-летие со дня рождения Я. Купалы</t>
  </si>
  <si>
    <t>110-летие со дня рождения Я. Коласа</t>
  </si>
  <si>
    <t>200 - летие со дня рождения Н. И. Лобачевского</t>
  </si>
  <si>
    <t>Победа демократических сил России 19-21 августа 1991 года</t>
  </si>
  <si>
    <t>Мавзолей-мечеть Ахмеда Ясави в г. Туркестане</t>
  </si>
  <si>
    <t>130-летие со дня рождения В.И.Вернадского</t>
  </si>
  <si>
    <t>Троице-Сергиева лавра, г. Сергиев Посад</t>
  </si>
  <si>
    <t>50-летие Победы на Курской дуге</t>
  </si>
  <si>
    <t>250-летие со дня рождения Г.Р.Державина</t>
  </si>
  <si>
    <t>100-летие со дня рождения В.В.Маяковского</t>
  </si>
  <si>
    <t>150-летие со дня рождения К.А.Тимирязева</t>
  </si>
  <si>
    <t>Архитектурные памятники древнего Мерва</t>
  </si>
  <si>
    <t>50-летие освобождения Киева от фашистских захватчиков</t>
  </si>
  <si>
    <t>175-летие со дня рождения И.С.Тургенева</t>
  </si>
  <si>
    <t>160-летие со дня рождения А.П.Бородина</t>
  </si>
  <si>
    <t>50-летие разгрома немецко-фашистских войск под Ленинградом</t>
  </si>
  <si>
    <t>Партизанское движение в ВОВ  1941-1945 гг.</t>
  </si>
  <si>
    <t>Освобождение г. Севастополя от немецко-фашистских войск</t>
  </si>
  <si>
    <t>Открытие второго фронта</t>
  </si>
  <si>
    <t>Освобождение советскими войсками Белграда</t>
  </si>
  <si>
    <t>Освобождение Европы от фашизма. Варшава</t>
  </si>
  <si>
    <t>Освобождение Европы от фашизма. Будапешт</t>
  </si>
  <si>
    <t>Освобождение Европы от фашизма. Вена</t>
  </si>
  <si>
    <t>Освобождение Европы от фашизма. Прага</t>
  </si>
  <si>
    <t>Освобождение Европы от фашизма. Берлин</t>
  </si>
  <si>
    <t>Освобождение Европы от фашизма. Кенигсберг</t>
  </si>
  <si>
    <t>Освобождение Европы от фашизма. Встреча на Эльбе</t>
  </si>
  <si>
    <t>Разгром советскими войсками Квантунской армии в Маньчжурии</t>
  </si>
  <si>
    <t>Безоговорочная капитуляция Японии</t>
  </si>
  <si>
    <t xml:space="preserve">  1 цент</t>
  </si>
  <si>
    <t xml:space="preserve">  2 цента</t>
  </si>
  <si>
    <t>5 центов</t>
  </si>
  <si>
    <t>10 центов</t>
  </si>
  <si>
    <t>20 центов</t>
  </si>
  <si>
    <t>50 центов</t>
  </si>
  <si>
    <t xml:space="preserve"> 1 ЕВРО</t>
  </si>
  <si>
    <t xml:space="preserve"> 2 ЕВРО</t>
  </si>
  <si>
    <t xml:space="preserve">   Австрия</t>
  </si>
  <si>
    <t xml:space="preserve">   Бельгия</t>
  </si>
  <si>
    <t xml:space="preserve">   Финляндия</t>
  </si>
  <si>
    <t xml:space="preserve">   Германия</t>
  </si>
  <si>
    <t xml:space="preserve">   Ирландия</t>
  </si>
  <si>
    <t xml:space="preserve">   Греция</t>
  </si>
  <si>
    <t xml:space="preserve">   Испания</t>
  </si>
  <si>
    <t xml:space="preserve">   Италия</t>
  </si>
  <si>
    <t xml:space="preserve">   Сан Марино</t>
  </si>
  <si>
    <t xml:space="preserve">   Франция</t>
  </si>
  <si>
    <t xml:space="preserve">   Португалия</t>
  </si>
  <si>
    <t xml:space="preserve">   Ватикан</t>
  </si>
  <si>
    <t xml:space="preserve">   Монако</t>
  </si>
  <si>
    <t>Министерство юстиции</t>
  </si>
  <si>
    <t>Министерство финансов</t>
  </si>
  <si>
    <t>Вооруженные Силы</t>
  </si>
  <si>
    <t>50 лет Великой Победы (Набор)</t>
  </si>
  <si>
    <t>300-летие Российского флота (Набор)</t>
  </si>
  <si>
    <t>1/2 коп.</t>
  </si>
  <si>
    <t>1 копiйка</t>
  </si>
  <si>
    <t>2 копiйки</t>
  </si>
  <si>
    <t>5 копiйок</t>
  </si>
  <si>
    <t>10 копiйок</t>
  </si>
  <si>
    <t>25 копiйок</t>
  </si>
  <si>
    <t>50 копiйок</t>
  </si>
  <si>
    <t>1 гривня</t>
  </si>
  <si>
    <t>Год / Штемпель</t>
  </si>
  <si>
    <t>Примечание:</t>
  </si>
  <si>
    <t>Р</t>
  </si>
  <si>
    <t xml:space="preserve">Г </t>
  </si>
  <si>
    <t xml:space="preserve">Год / город* </t>
  </si>
  <si>
    <t>Гурт**</t>
  </si>
  <si>
    <t>* - С-П и М буквы на монете; СПМД и ММД знак монетного двора; Б/Б - без букв</t>
  </si>
  <si>
    <t>Республика Алтай</t>
  </si>
  <si>
    <t>200 лет со дня рождения А.С.Пушкина</t>
  </si>
  <si>
    <t xml:space="preserve">Дербент </t>
  </si>
  <si>
    <t xml:space="preserve">Псков </t>
  </si>
  <si>
    <t xml:space="preserve">Муром </t>
  </si>
  <si>
    <t xml:space="preserve">Касимов </t>
  </si>
  <si>
    <t xml:space="preserve">60 лет Победы </t>
  </si>
  <si>
    <t>Мценск</t>
  </si>
  <si>
    <t>Боровск</t>
  </si>
  <si>
    <t>Город Москва</t>
  </si>
  <si>
    <t>Ленинградская область</t>
  </si>
  <si>
    <t>Республика Татарстан</t>
  </si>
  <si>
    <t>Краснодарский край</t>
  </si>
  <si>
    <t>Орловская область</t>
  </si>
  <si>
    <t>Тверская область</t>
  </si>
  <si>
    <t>Читинская область</t>
  </si>
  <si>
    <t>Республика Саха (Якутия)</t>
  </si>
  <si>
    <t>Сахалинская область</t>
  </si>
  <si>
    <t>Приморский край</t>
  </si>
  <si>
    <t>Белгород</t>
  </si>
  <si>
    <t>Торжок</t>
  </si>
  <si>
    <t>Каргополь</t>
  </si>
  <si>
    <t>Республика Башкортостан</t>
  </si>
  <si>
    <t>Ростовская область</t>
  </si>
  <si>
    <t>Липецкая область</t>
  </si>
  <si>
    <t>Архангельская область</t>
  </si>
  <si>
    <t>Новосибирская область</t>
  </si>
  <si>
    <t>Республика Хакасия</t>
  </si>
  <si>
    <t>** - Г - гладкий гурт, Р - ребристый гурт</t>
  </si>
  <si>
    <t>D</t>
  </si>
  <si>
    <t>А</t>
  </si>
  <si>
    <t>В</t>
  </si>
  <si>
    <t>С</t>
  </si>
  <si>
    <t>А - стандартная</t>
  </si>
  <si>
    <t>B - "Володимир Великий"</t>
  </si>
  <si>
    <t>C - "60 років визволення України від фашистських загарбників"</t>
  </si>
  <si>
    <t>D - "60 років Перемоги у Великій Вітчизняній війні 1941 – 1945 років"</t>
  </si>
  <si>
    <t>Год\ номинал</t>
  </si>
  <si>
    <t>165 лет со дня рождения Фридриха Энгельса (ошибка)</t>
  </si>
  <si>
    <t> 185 лет со дня рождения А.С.Пушкина (ошибка)</t>
  </si>
  <si>
    <t> 550 лет со дня рождения Алишера Навои (ошибка)</t>
  </si>
  <si>
    <t>АГ</t>
  </si>
  <si>
    <t>ПЛ</t>
  </si>
  <si>
    <t>ТР</t>
  </si>
  <si>
    <t xml:space="preserve">   Люксембург</t>
  </si>
  <si>
    <t> Международный год мира (Л - шалаш)</t>
  </si>
  <si>
    <t> 175 лет со дня Бородинского сражения (Ополченцы)</t>
  </si>
  <si>
    <t> 175 лет со дня Бородинского сражения (Памятник)</t>
  </si>
  <si>
    <t>Астраханская область</t>
  </si>
  <si>
    <t>Свердловская область</t>
  </si>
  <si>
    <t>Удмуртская республика</t>
  </si>
  <si>
    <t>Кабардино-Балкарская республика</t>
  </si>
  <si>
    <t>Республика Адыгея</t>
  </si>
  <si>
    <t>Республика Калмыкия</t>
  </si>
  <si>
    <t>Республика Коми</t>
  </si>
  <si>
    <t>Кировская область</t>
  </si>
  <si>
    <t>Выборг</t>
  </si>
  <si>
    <t>Великий Новгород</t>
  </si>
  <si>
    <t>Древние города России</t>
  </si>
  <si>
    <t>50-летие Победы на Волге (Сталинградская битва)</t>
  </si>
  <si>
    <t>Освобождение Европы от фашизма. Капитуляции Германии</t>
  </si>
  <si>
    <t xml:space="preserve">   Кипр</t>
  </si>
  <si>
    <t xml:space="preserve">   Мальта</t>
  </si>
  <si>
    <t xml:space="preserve">   Словакия</t>
  </si>
  <si>
    <t xml:space="preserve">   Словения</t>
  </si>
  <si>
    <t>АГ, ПЛ, ТР - буквы на монете</t>
  </si>
  <si>
    <t>НМ</t>
  </si>
  <si>
    <t>БМ</t>
  </si>
  <si>
    <r>
      <t>М</t>
    </r>
    <r>
      <rPr>
        <sz val="12"/>
        <rFont val="Times New Roman"/>
        <family val="1"/>
      </rPr>
      <t>- магнитная</t>
    </r>
  </si>
  <si>
    <r>
      <t>НМ</t>
    </r>
    <r>
      <rPr>
        <sz val="12"/>
        <rFont val="Times New Roman"/>
        <family val="1"/>
      </rPr>
      <t xml:space="preserve"> - не магнитная</t>
    </r>
  </si>
  <si>
    <r>
      <t>БМ</t>
    </r>
    <r>
      <rPr>
        <sz val="12"/>
        <rFont val="Times New Roman"/>
        <family val="1"/>
      </rPr>
      <t xml:space="preserve"> - Биметалл</t>
    </r>
  </si>
  <si>
    <t>Всероссийская перепись населения</t>
  </si>
  <si>
    <t>Российская Федерация</t>
  </si>
  <si>
    <t>Пермский край</t>
  </si>
  <si>
    <t>Ненецкий автономный округ</t>
  </si>
  <si>
    <t>Чеченская Республика</t>
  </si>
  <si>
    <t>Ямало-Ненецкий автономный округ</t>
  </si>
  <si>
    <t>Брянск</t>
  </si>
  <si>
    <t>Магнит***</t>
  </si>
  <si>
    <t>Н</t>
  </si>
  <si>
    <t>*** М - магнитная, Н - не магнитная</t>
  </si>
  <si>
    <t>E</t>
  </si>
  <si>
    <t xml:space="preserve">   Нидерланды</t>
  </si>
  <si>
    <t>Воронежская область</t>
  </si>
  <si>
    <t>Воронеж</t>
  </si>
  <si>
    <t>Республика Бурятия</t>
  </si>
  <si>
    <t>Города воинской славы</t>
  </si>
  <si>
    <t>Курск</t>
  </si>
  <si>
    <t>Орёл</t>
  </si>
  <si>
    <t>Владикавказ</t>
  </si>
  <si>
    <t>Малгобек</t>
  </si>
  <si>
    <t>Ржев</t>
  </si>
  <si>
    <t>Ельня</t>
  </si>
  <si>
    <t>Елец</t>
  </si>
  <si>
    <t>E - "65 років Перемоги у Великій Вітчизняній війні 1941 – 1945 років"</t>
  </si>
  <si>
    <t>Разновидность *</t>
  </si>
  <si>
    <t>* Разновидности:</t>
  </si>
  <si>
    <t>Даты и события</t>
  </si>
  <si>
    <t>50 лет первого полета человека в космос</t>
  </si>
  <si>
    <t>Луга</t>
  </si>
  <si>
    <t>Полярный</t>
  </si>
  <si>
    <t>Ростов-на-Дону</t>
  </si>
  <si>
    <t>Туапсе</t>
  </si>
  <si>
    <t>Великие Луки</t>
  </si>
  <si>
    <t>1150-летие зарождения российской государственности</t>
  </si>
  <si>
    <t>200-летие победы России в Отечественной войне 1812 года</t>
  </si>
  <si>
    <t>F - "Фінальний турнір чемпіонату Європи з футболу 2012 р."</t>
  </si>
  <si>
    <t xml:space="preserve">М.И. Кутузов, генерал-фельдмаршал </t>
  </si>
  <si>
    <t xml:space="preserve">М.Б. Барклай де Толли, генерал-фельдмаршал </t>
  </si>
  <si>
    <t xml:space="preserve">П.И. Багратион, генерал от инфантерии </t>
  </si>
  <si>
    <t xml:space="preserve">Л.Л. Беннингсен, генерал от кавалерии </t>
  </si>
  <si>
    <t xml:space="preserve">П.Х. Витгенштейн, генерал-фельдмаршал </t>
  </si>
  <si>
    <t xml:space="preserve">Д.В. Давыдов, генерал-лейтенант </t>
  </si>
  <si>
    <t xml:space="preserve">Д.С. Дохтуров, генерал от инфантерии </t>
  </si>
  <si>
    <t xml:space="preserve">Н.А. Дурова, штабс-ротмистр </t>
  </si>
  <si>
    <t xml:space="preserve">А.П. Ермолов, генерал от инфантерии </t>
  </si>
  <si>
    <t xml:space="preserve">Кожина Василиса, организатор партизанского движения </t>
  </si>
  <si>
    <t xml:space="preserve">А.И. Кутайсов, генерал-майор </t>
  </si>
  <si>
    <t xml:space="preserve">М.А. Милорадович, генерал от инфантерии </t>
  </si>
  <si>
    <t xml:space="preserve">А.И. Остерман-Толстой, генерал от инфантерии </t>
  </si>
  <si>
    <t xml:space="preserve">Н.Н. Раевский, генерал от кавалерии </t>
  </si>
  <si>
    <t xml:space="preserve">М.И. Платов, генерал от кавалерии </t>
  </si>
  <si>
    <t xml:space="preserve">Император Александр I </t>
  </si>
  <si>
    <t xml:space="preserve">Смоленское сражение </t>
  </si>
  <si>
    <t xml:space="preserve">Бородинское сражение </t>
  </si>
  <si>
    <t xml:space="preserve">Тарутинское сражение </t>
  </si>
  <si>
    <t xml:space="preserve">Малоярославецкое сражение </t>
  </si>
  <si>
    <t>Малоярославец</t>
  </si>
  <si>
    <t xml:space="preserve">Бой при Вязьме </t>
  </si>
  <si>
    <t>Вязьма</t>
  </si>
  <si>
    <t xml:space="preserve">Сражение при Красном </t>
  </si>
  <si>
    <t xml:space="preserve">Сражение при Березине </t>
  </si>
  <si>
    <t xml:space="preserve">Сражение у Кульма </t>
  </si>
  <si>
    <t xml:space="preserve">Лейпцигское сражение </t>
  </si>
  <si>
    <t xml:space="preserve">Взятие Парижа </t>
  </si>
  <si>
    <t>Эмблема празднования 200-летия победы России  в Отечественной войне 1812 года</t>
  </si>
  <si>
    <t>Полководцы и герои Отечественной войны 1812 года</t>
  </si>
  <si>
    <t>Юбилейные и памятные монеты СССР (1965-1991)</t>
  </si>
  <si>
    <t> Серия памятных монет "Олимпийские игры 1980 года в Москве"</t>
  </si>
  <si>
    <t> Серия памятных монет "Олимпийские игры 1992 года в Барселоне"</t>
  </si>
  <si>
    <t>Разменнные монеты СССР (1921-1958)</t>
  </si>
  <si>
    <t>Разменнные монеты СССР (1961-1991)</t>
  </si>
  <si>
    <t xml:space="preserve">   Эстония</t>
  </si>
  <si>
    <t>Есть пробные выпуски монет (но их я не учитываю)</t>
  </si>
  <si>
    <t>Юбилейные монеты Банка России 1992-1996</t>
  </si>
  <si>
    <t>Тираж*</t>
  </si>
  <si>
    <t>Республика Дагестан</t>
  </si>
  <si>
    <t>Кронштадт</t>
  </si>
  <si>
    <t>Наро-Фоминск</t>
  </si>
  <si>
    <t>Козельск</t>
  </si>
  <si>
    <t>Архангельск</t>
  </si>
  <si>
    <t>Волоколамск</t>
  </si>
  <si>
    <t>Не план</t>
  </si>
  <si>
    <t>5 млн *</t>
  </si>
  <si>
    <t>60 млн *</t>
  </si>
  <si>
    <t>10 млн *</t>
  </si>
  <si>
    <t>1,95 млн</t>
  </si>
  <si>
    <t>50 млн</t>
  </si>
  <si>
    <t>2,3 млн</t>
  </si>
  <si>
    <t>Российские спортсмены-чемпионы и призеры Игр ХХХ Олимпиады 2012 года в Лондоне</t>
  </si>
  <si>
    <t>70-летие разгрома советскими войсками немецко-фашистских войск в Сталинградской битве</t>
  </si>
  <si>
    <t>Тюменская область</t>
  </si>
  <si>
    <t>Саратовская область</t>
  </si>
  <si>
    <t>Республика Ингушетия</t>
  </si>
  <si>
    <t>Челябинская область</t>
  </si>
  <si>
    <t>Пензенская область</t>
  </si>
  <si>
    <t>Нальчик</t>
  </si>
  <si>
    <t>Тихвин</t>
  </si>
  <si>
    <t>Анапа</t>
  </si>
  <si>
    <t>F</t>
  </si>
  <si>
    <t>vitalya.mag@mail.ru</t>
  </si>
  <si>
    <t>Каталог монет</t>
  </si>
  <si>
    <t>Оглавление:</t>
  </si>
  <si>
    <t>Монеты ГОСБАНКА СССР (ГКЧП) 1991-1992</t>
  </si>
  <si>
    <t>Монеты Банка России (двуглавый орёл) 1992-1993</t>
  </si>
  <si>
    <t>Юбилейные монеты СССР 1961-1991</t>
  </si>
  <si>
    <t>Разменные монеты СССР 1921-1958</t>
  </si>
  <si>
    <t>Разменные монеты СССР 1961-1991</t>
  </si>
  <si>
    <t>Вернуться к оглавлению</t>
  </si>
  <si>
    <t>Монеты Банка России 1992-93 (двуглавый орел)</t>
  </si>
  <si>
    <t>Монеты ГОСБАНКА СССР 1991-92 (ГКЧП)</t>
  </si>
  <si>
    <t>20-летие принятия Конституции Российской Федерации</t>
  </si>
  <si>
    <t>Старый Оскол</t>
  </si>
  <si>
    <t>Графическое обозначение рубля в виде знака</t>
  </si>
  <si>
    <t>100 млн</t>
  </si>
  <si>
    <t xml:space="preserve">   Латвия</t>
  </si>
  <si>
    <t>Битва под Москвой</t>
  </si>
  <si>
    <t>Сталинградская битва</t>
  </si>
  <si>
    <t>Битва за Кавказ</t>
  </si>
  <si>
    <t>Курская битва</t>
  </si>
  <si>
    <t>Битва за Днепр</t>
  </si>
  <si>
    <t>Днепровско-Карпатская операция</t>
  </si>
  <si>
    <t>Битва за Ленинград</t>
  </si>
  <si>
    <t>Белорусская операция</t>
  </si>
  <si>
    <t>Львовско-Сандомирская операция</t>
  </si>
  <si>
    <t>Ясско-Кишиневская операция</t>
  </si>
  <si>
    <t>Прибалтийская операция</t>
  </si>
  <si>
    <t>Будапештская операция</t>
  </si>
  <si>
    <t>Висло-Одерская операция</t>
  </si>
  <si>
    <t>Восточно-Прусская операция</t>
  </si>
  <si>
    <t>Венская операция</t>
  </si>
  <si>
    <t>Берлинская операция</t>
  </si>
  <si>
    <t>Пражская операция</t>
  </si>
  <si>
    <t>Калач-на-Дону</t>
  </si>
  <si>
    <t>Ковров</t>
  </si>
  <si>
    <t>Ломоносов</t>
  </si>
  <si>
    <t>Таганрог</t>
  </si>
  <si>
    <t>Петропавловск-Камчатский</t>
  </si>
  <si>
    <t>Можайск</t>
  </si>
  <si>
    <t>Хабаровск</t>
  </si>
  <si>
    <t>Освобождение мира от фашизма</t>
  </si>
  <si>
    <t>Окончание Второй мировой войны</t>
  </si>
  <si>
    <t>G</t>
  </si>
  <si>
    <t>G - "70 років Перемоги 1945 – 2015 років"</t>
  </si>
  <si>
    <t>Разменные монеты Украины 1992-2016</t>
  </si>
  <si>
    <t>Грозный</t>
  </si>
  <si>
    <t>170-летие Русского географического общества</t>
  </si>
  <si>
    <t>Подвиг советских воинов, сражавшихся на Крымском полуострове в годы Великой Отечественной войны 1941-1945 гг.</t>
  </si>
  <si>
    <t>Оборона Севастополя</t>
  </si>
  <si>
    <t>Оборона Аджимушкайских каменоломен</t>
  </si>
  <si>
    <t>Керченско-Эльтигенская десантная операция</t>
  </si>
  <si>
    <t>Крымская стратегическая наступательная операция</t>
  </si>
  <si>
    <t>Партизаны и подпольщики Крыма</t>
  </si>
  <si>
    <t>Белгородская область</t>
  </si>
  <si>
    <t>Иркутская область</t>
  </si>
  <si>
    <t>Амурская область</t>
  </si>
  <si>
    <t>Петрозаводск</t>
  </si>
  <si>
    <t>Феодосия</t>
  </si>
  <si>
    <t xml:space="preserve">Таллин. 22.09.1944 г. </t>
  </si>
  <si>
    <t xml:space="preserve">Рига. 15.10.1944 г. </t>
  </si>
  <si>
    <t xml:space="preserve">Белград. 20.10.1944 г. </t>
  </si>
  <si>
    <t xml:space="preserve">Варшава. 17.01.1945 г. </t>
  </si>
  <si>
    <t xml:space="preserve">Будапешт. 13.02.1945 г. </t>
  </si>
  <si>
    <t xml:space="preserve">Братислава. 4.04.1945 г. </t>
  </si>
  <si>
    <t xml:space="preserve">Вена. 13.04.1945 г. </t>
  </si>
  <si>
    <t xml:space="preserve">Берлин. 2.05.1945 г. </t>
  </si>
  <si>
    <t xml:space="preserve">Прага. 9.05.1945 г. </t>
  </si>
  <si>
    <t>2016*</t>
  </si>
  <si>
    <t xml:space="preserve">* план выпуска монет 2016 года еще не подвержден. Высылайте информацию о найденных монетах </t>
  </si>
  <si>
    <t>маг.</t>
  </si>
  <si>
    <t>немаг.</t>
  </si>
  <si>
    <t xml:space="preserve">* план выпуска монет 2016 года еще не подтвержден. Высылайте информацию о найденных монетах 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</si>
  <si>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</si>
  <si>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Переход на сайт  www.vitalya-mag-moneti.ru</t>
  </si>
  <si>
    <t>www.vitalya-mag-moneti.ru</t>
  </si>
  <si>
    <t>в 1958 году известны еще монеты номиналом 2, 3 и 5 рублей.</t>
  </si>
  <si>
    <t>Год / номинал</t>
  </si>
  <si>
    <t>1991 б/б</t>
  </si>
  <si>
    <t>Реверс монеты</t>
  </si>
  <si>
    <t> Серия "50 лет Великой Октябрьской Социалистической Революции"</t>
  </si>
  <si>
    <t> Монеты не имеющие серийность</t>
  </si>
  <si>
    <t>Монеты не имеющие серийность</t>
  </si>
  <si>
    <t>Если Вам лично попались монеты, которые в таблице отмечены синим или "-" пишите, подправлю.</t>
  </si>
  <si>
    <t>"-" - нет сведений о выпуске</t>
  </si>
  <si>
    <t>Если Вам лично попались монеты, которые в таблице отмечены "-" пишите, подправлю.</t>
  </si>
  <si>
    <t>R</t>
  </si>
  <si>
    <t>наб</t>
  </si>
  <si>
    <t>FR</t>
  </si>
  <si>
    <t>R - раритетные, очень редкие монеты</t>
  </si>
  <si>
    <t>наб. - монеты выпускаемые только в годовых наборах</t>
  </si>
  <si>
    <t>FR - сомнительные раритеты (fake rar), которые якобы появлялись где-то. Лично я в их существование и подлинность не верю.</t>
  </si>
  <si>
    <t>2 млн</t>
  </si>
  <si>
    <t>Гатчина</t>
  </si>
  <si>
    <t>9,75 млн</t>
  </si>
  <si>
    <r>
      <t xml:space="preserve"> </t>
    </r>
    <r>
      <rPr>
        <b/>
        <sz val="10"/>
        <rFont val="Arial"/>
        <family val="2"/>
      </rPr>
      <t xml:space="preserve">Страна Европы </t>
    </r>
  </si>
  <si>
    <t>Год образца</t>
  </si>
  <si>
    <t xml:space="preserve">   Андорра</t>
  </si>
  <si>
    <t xml:space="preserve">   Литва</t>
  </si>
  <si>
    <t>Монеты стран Евросоюза</t>
  </si>
  <si>
    <t>"-" нет сведений о выпуске</t>
  </si>
  <si>
    <t>Осталось (без раров)</t>
  </si>
  <si>
    <t>Разменные монеты Казахстана</t>
  </si>
  <si>
    <t>Монеты первой серии (1993 год)</t>
  </si>
  <si>
    <t>2 тиын</t>
  </si>
  <si>
    <t>5 тиын</t>
  </si>
  <si>
    <t>10 тиын</t>
  </si>
  <si>
    <t>20 тиын</t>
  </si>
  <si>
    <t>50 тиын</t>
  </si>
  <si>
    <t>1 тенге</t>
  </si>
  <si>
    <t>3 тенге</t>
  </si>
  <si>
    <t>5 тенге</t>
  </si>
  <si>
    <t>10 тенге</t>
  </si>
  <si>
    <t>20 тенге</t>
  </si>
  <si>
    <t>Монеты второй серии (1997-2016)</t>
  </si>
  <si>
    <t>2 тенге</t>
  </si>
  <si>
    <t>50 тенге</t>
  </si>
  <si>
    <t>100 тенге</t>
  </si>
  <si>
    <t>?</t>
  </si>
  <si>
    <t>"--" - нет сведений о выпуске</t>
  </si>
  <si>
    <t>Таблица коллекции скачана с сайта "НУМИЗМАТИКА ДЛЯ НАЧИНАЮЩИХ" www.vitalya-mag-moneti.ru</t>
  </si>
  <si>
    <t>Таблица создана в соавторстве с Агламовым Куандыком Сериковичем</t>
  </si>
  <si>
    <t>kuandyk.aglamov@mail.ru</t>
  </si>
  <si>
    <t>Разменные монеты Казахстана 1993-2016</t>
  </si>
  <si>
    <t>40-летие космического полета Ю.А. Гагарина</t>
  </si>
  <si>
    <t>admin@vitalya-mag-moneti.ru</t>
  </si>
  <si>
    <t>150-летие основания Российского исторического общества</t>
  </si>
  <si>
    <t>Ульяновская область</t>
  </si>
  <si>
    <t>Тамбовская область</t>
  </si>
  <si>
    <t>Города-герои</t>
  </si>
  <si>
    <t xml:space="preserve"> Керчь</t>
  </si>
  <si>
    <t>Севастополь</t>
  </si>
  <si>
    <t>19,75 млн</t>
  </si>
  <si>
    <t>монеты без супер раров *</t>
  </si>
  <si>
    <t>сайт для начинающих нумизматов и не только</t>
  </si>
  <si>
    <r>
      <t>Описание (</t>
    </r>
    <r>
      <rPr>
        <b/>
        <i/>
        <sz val="12"/>
        <rFont val="Times New Roman"/>
        <family val="1"/>
      </rPr>
      <t>наименование</t>
    </r>
    <r>
      <rPr>
        <b/>
        <sz val="12"/>
        <rFont val="Times New Roman"/>
        <family val="1"/>
      </rPr>
      <t>)</t>
    </r>
  </si>
  <si>
    <t>55-я годовщина Победы в ВОВ 1941-1945 гг</t>
  </si>
  <si>
    <t>2 руб.</t>
  </si>
  <si>
    <t>10 руб.</t>
  </si>
  <si>
    <t>55-я годовщина Победы в ВОВ
1941-1945г</t>
  </si>
  <si>
    <t>40-летие космического полета
Ю.А. Гагарина</t>
  </si>
  <si>
    <t>б/б</t>
  </si>
  <si>
    <t xml:space="preserve">200-летие образования в России министерств </t>
  </si>
  <si>
    <t>Министерство иностранных дел</t>
  </si>
  <si>
    <t>Министерство экономического развития и торговли</t>
  </si>
  <si>
    <t>Министерство внутренних дел</t>
  </si>
  <si>
    <t>Министерство образования</t>
  </si>
  <si>
    <r>
      <t xml:space="preserve">Вологда
</t>
    </r>
    <r>
      <rPr>
        <i/>
        <sz val="12"/>
        <rFont val="Times New Roman"/>
        <family val="1"/>
      </rPr>
      <t xml:space="preserve">(XII в.) </t>
    </r>
  </si>
  <si>
    <r>
      <t xml:space="preserve">Великий Устюг
</t>
    </r>
    <r>
      <rPr>
        <i/>
        <sz val="12"/>
        <rFont val="Times New Roman"/>
        <family val="1"/>
      </rPr>
      <t>(XII в., Вологодская область)</t>
    </r>
  </si>
  <si>
    <r>
      <t xml:space="preserve">Гдов
</t>
    </r>
    <r>
      <rPr>
        <i/>
        <sz val="12"/>
        <rFont val="Times New Roman"/>
        <family val="1"/>
      </rPr>
      <t xml:space="preserve">(XV в., Псковская область) </t>
    </r>
  </si>
  <si>
    <r>
      <t xml:space="preserve">Владимир </t>
    </r>
    <r>
      <rPr>
        <i/>
        <sz val="12"/>
        <rFont val="Times New Roman"/>
        <family val="1"/>
      </rPr>
      <t xml:space="preserve">(XII в.) </t>
    </r>
  </si>
  <si>
    <r>
      <t xml:space="preserve">Приозерск, </t>
    </r>
    <r>
      <rPr>
        <i/>
        <sz val="12"/>
        <rFont val="Times New Roman"/>
        <family val="1"/>
      </rPr>
      <t>(XII в., Ленинградская область)</t>
    </r>
  </si>
  <si>
    <r>
      <t xml:space="preserve">Азов </t>
    </r>
    <r>
      <rPr>
        <i/>
        <sz val="12"/>
        <rFont val="Times New Roman"/>
        <family val="1"/>
      </rPr>
      <t>(XIII в)</t>
    </r>
  </si>
  <si>
    <r>
      <t xml:space="preserve">Смоленск </t>
    </r>
    <r>
      <rPr>
        <i/>
        <sz val="12"/>
        <rFont val="Times New Roman"/>
        <family val="1"/>
      </rPr>
      <t>(IX в)</t>
    </r>
  </si>
  <si>
    <t>Еврейская автономная область</t>
  </si>
  <si>
    <r>
      <t xml:space="preserve">Галич </t>
    </r>
    <r>
      <rPr>
        <i/>
        <sz val="12"/>
        <rFont val="Times New Roman"/>
        <family val="1"/>
      </rPr>
      <t>(XIII в., Костромская область)</t>
    </r>
  </si>
  <si>
    <r>
      <t xml:space="preserve">Калуга </t>
    </r>
    <r>
      <rPr>
        <i/>
        <sz val="12"/>
        <rFont val="Times New Roman"/>
        <family val="1"/>
      </rPr>
      <t>(XIV в.)</t>
    </r>
  </si>
  <si>
    <r>
      <t>Выборг</t>
    </r>
    <r>
      <rPr>
        <i/>
        <sz val="12"/>
        <rFont val="Times New Roman"/>
        <family val="1"/>
      </rPr>
      <t xml:space="preserve"> (XIII в., Ленинградская область)</t>
    </r>
  </si>
  <si>
    <r>
      <t>Великий Новгород</t>
    </r>
    <r>
      <rPr>
        <i/>
        <sz val="12"/>
        <rFont val="Times New Roman"/>
        <family val="1"/>
      </rPr>
      <t xml:space="preserve"> (IX в.) </t>
    </r>
  </si>
  <si>
    <t>Официальная эмблема празднования 
65-летия Победы в ВОВ 1941-1945 гг.</t>
  </si>
  <si>
    <r>
      <t xml:space="preserve">Брянск </t>
    </r>
    <r>
      <rPr>
        <i/>
        <sz val="12"/>
        <rFont val="Times New Roman"/>
        <family val="1"/>
      </rPr>
      <t xml:space="preserve">(X в.) </t>
    </r>
  </si>
  <si>
    <r>
      <t xml:space="preserve">Юрьевец </t>
    </r>
    <r>
      <rPr>
        <i/>
        <sz val="12"/>
        <rFont val="Times New Roman"/>
        <family val="1"/>
      </rPr>
      <t>(XIII в., Ивановская область)</t>
    </r>
  </si>
  <si>
    <r>
      <t xml:space="preserve">Елец </t>
    </r>
    <r>
      <rPr>
        <i/>
        <sz val="12"/>
        <rFont val="Times New Roman"/>
        <family val="1"/>
      </rPr>
      <t>(Липецкая область)</t>
    </r>
  </si>
  <si>
    <r>
      <t xml:space="preserve">Cоликамск </t>
    </r>
    <r>
      <rPr>
        <i/>
        <sz val="12"/>
        <rFont val="Times New Roman"/>
        <family val="1"/>
      </rPr>
      <t>(Пермский край)</t>
    </r>
  </si>
  <si>
    <t>Сочи - 2014</t>
  </si>
  <si>
    <t>25 руб.</t>
  </si>
  <si>
    <r>
      <t xml:space="preserve">Эмблема Игр </t>
    </r>
    <r>
      <rPr>
        <i/>
        <sz val="12"/>
        <rFont val="Times New Roman"/>
        <family val="1"/>
      </rPr>
      <t>(горы)</t>
    </r>
  </si>
  <si>
    <r>
      <t xml:space="preserve">Эмблема Игр </t>
    </r>
    <r>
      <rPr>
        <i/>
        <sz val="12"/>
        <rFont val="Times New Roman"/>
        <family val="1"/>
      </rPr>
      <t>(горы, цветная)</t>
    </r>
  </si>
  <si>
    <t>250 тыс.</t>
  </si>
  <si>
    <t>Сражения и знаменательные события Отечественной войны 1812 года и заграничных походов русской армии 1813-1814 годов</t>
  </si>
  <si>
    <t>5 руб.</t>
  </si>
  <si>
    <r>
      <t xml:space="preserve">Белозерск </t>
    </r>
    <r>
      <rPr>
        <i/>
        <sz val="12"/>
        <rFont val="Times New Roman"/>
        <family val="1"/>
      </rPr>
      <t>(Вологодская область)</t>
    </r>
  </si>
  <si>
    <r>
      <t xml:space="preserve">Талисманы </t>
    </r>
    <r>
      <rPr>
        <i/>
        <sz val="12"/>
        <rFont val="Times New Roman"/>
        <family val="1"/>
      </rPr>
      <t>(зверушки)</t>
    </r>
  </si>
  <si>
    <r>
      <t>Талисманы (</t>
    </r>
    <r>
      <rPr>
        <i/>
        <sz val="12"/>
        <rFont val="Times New Roman"/>
        <family val="1"/>
      </rPr>
      <t>зверушки, цветная)</t>
    </r>
  </si>
  <si>
    <t>Республика Северная Осетия-Алания</t>
  </si>
  <si>
    <t xml:space="preserve">XXVII Всемирная летняя Универсиада 2013 года в г. Казани </t>
  </si>
  <si>
    <t xml:space="preserve">Логотип и эмблема Универсиады </t>
  </si>
  <si>
    <r>
      <t xml:space="preserve">Талисман Универсиады </t>
    </r>
    <r>
      <rPr>
        <i/>
        <sz val="11"/>
        <rFont val="Times New Roman"/>
        <family val="1"/>
      </rPr>
      <t>(барсик)</t>
    </r>
  </si>
  <si>
    <r>
      <t>Талисманы и логотип XI Паралимпийских зимних игр</t>
    </r>
    <r>
      <rPr>
        <i/>
        <sz val="11"/>
        <rFont val="Times New Roman"/>
        <family val="1"/>
      </rPr>
      <t xml:space="preserve"> (человечки)</t>
    </r>
  </si>
  <si>
    <r>
      <t xml:space="preserve">Талисманы и логотип XI Паралимпийских зимних игр </t>
    </r>
    <r>
      <rPr>
        <i/>
        <sz val="11"/>
        <rFont val="Times New Roman"/>
        <family val="1"/>
      </rPr>
      <t>(человечки, цветная)</t>
    </r>
  </si>
  <si>
    <t>Эстафета Олимпийского огня</t>
  </si>
  <si>
    <r>
      <t>Эстафета Олимпийского огня</t>
    </r>
    <r>
      <rPr>
        <i/>
        <sz val="11"/>
        <rFont val="Times New Roman"/>
        <family val="1"/>
      </rPr>
      <t xml:space="preserve"> (цветная)</t>
    </r>
  </si>
  <si>
    <r>
      <t xml:space="preserve">Эмблема XXII Олимпийских зимних игр </t>
    </r>
    <r>
      <rPr>
        <i/>
        <sz val="11"/>
        <rFont val="Times New Roman"/>
        <family val="1"/>
      </rPr>
      <t>(горы)</t>
    </r>
  </si>
  <si>
    <r>
      <t xml:space="preserve">Талисманы и эмблема XXII Олимпийских зимних игр </t>
    </r>
    <r>
      <rPr>
        <i/>
        <sz val="11"/>
        <rFont val="Times New Roman"/>
        <family val="1"/>
      </rPr>
      <t>(зверушки)</t>
    </r>
  </si>
  <si>
    <t xml:space="preserve">70-летие Победы в Великой Отечественной войне 1941-1945 гг. </t>
  </si>
  <si>
    <t>Операции по освобождению Карелии и Заполярья</t>
  </si>
  <si>
    <t>Вхождение в состав РФ Республики Крым и города федерального значения Севастополя</t>
  </si>
  <si>
    <t>Ласточкино гнездо</t>
  </si>
  <si>
    <t>Памятник затопленным кораблям в Севастопольской бухте</t>
  </si>
  <si>
    <r>
      <t>Нерехта</t>
    </r>
    <r>
      <rPr>
        <i/>
        <sz val="12"/>
        <rFont val="Times New Roman"/>
        <family val="1"/>
      </rPr>
      <t xml:space="preserve"> (Костромская область)</t>
    </r>
  </si>
  <si>
    <t xml:space="preserve">70-летие Победы советского народа в Великой Отечественной войне 1941-1945 гг. </t>
  </si>
  <si>
    <t>Официальная эмблема празднования
70-летия Победы в ВОВ</t>
  </si>
  <si>
    <t>Города – столицы государств, освобожденные советскими войсками от немецко-фашистских захватчиков</t>
  </si>
  <si>
    <r>
      <t xml:space="preserve">Ржев </t>
    </r>
    <r>
      <rPr>
        <i/>
        <sz val="12"/>
        <rFont val="Times New Roman"/>
        <family val="1"/>
      </rPr>
      <t>(Тверская область)</t>
    </r>
  </si>
  <si>
    <r>
      <t xml:space="preserve">Великие Луки </t>
    </r>
    <r>
      <rPr>
        <i/>
        <sz val="12"/>
        <rFont val="Times New Roman"/>
        <family val="1"/>
      </rPr>
      <t>(Псковская область)</t>
    </r>
  </si>
  <si>
    <r>
      <t xml:space="preserve">Зубцов </t>
    </r>
    <r>
      <rPr>
        <i/>
        <sz val="12"/>
        <rFont val="Times New Roman"/>
        <family val="1"/>
      </rPr>
      <t>(Тверская область)</t>
    </r>
  </si>
  <si>
    <t xml:space="preserve">Чемпионат мира по футболу FIFA 2018 в России </t>
  </si>
  <si>
    <t>Официальная эмблема</t>
  </si>
  <si>
    <r>
      <t>Официальная эмблема</t>
    </r>
    <r>
      <rPr>
        <i/>
        <sz val="11"/>
        <rFont val="Times New Roman"/>
        <family val="1"/>
      </rPr>
      <t xml:space="preserve"> (цветная)</t>
    </r>
  </si>
  <si>
    <r>
      <t xml:space="preserve">Олонец </t>
    </r>
    <r>
      <rPr>
        <i/>
        <sz val="12"/>
        <rFont val="Times New Roman"/>
        <family val="1"/>
      </rPr>
      <t xml:space="preserve">(1137г., Республика Карелия) </t>
    </r>
  </si>
  <si>
    <t>Талисман Чемпионата</t>
  </si>
  <si>
    <r>
      <t xml:space="preserve">Талисман Чемпионата </t>
    </r>
    <r>
      <rPr>
        <i/>
        <sz val="11"/>
        <rFont val="Times New Roman"/>
        <family val="1"/>
      </rPr>
      <t>(цветная)</t>
    </r>
  </si>
  <si>
    <t>Кубок Чемпионата</t>
  </si>
  <si>
    <r>
      <t xml:space="preserve">Кубок Чемпионата </t>
    </r>
    <r>
      <rPr>
        <i/>
        <sz val="11"/>
        <rFont val="Times New Roman"/>
        <family val="1"/>
      </rPr>
      <t>(цветная)</t>
    </r>
  </si>
  <si>
    <t xml:space="preserve">Российская (советская) мультипликация </t>
  </si>
  <si>
    <t>Три богатыря</t>
  </si>
  <si>
    <t>450 тыс.</t>
  </si>
  <si>
    <r>
      <t xml:space="preserve">Три богатыря </t>
    </r>
    <r>
      <rPr>
        <i/>
        <sz val="11"/>
        <rFont val="Times New Roman"/>
        <family val="1"/>
      </rPr>
      <t>(цветная)</t>
    </r>
  </si>
  <si>
    <t>50 тыс.</t>
  </si>
  <si>
    <t>Винни Пух</t>
  </si>
  <si>
    <r>
      <t xml:space="preserve">Винни Пух </t>
    </r>
    <r>
      <rPr>
        <i/>
        <sz val="11"/>
        <rFont val="Times New Roman"/>
        <family val="1"/>
      </rPr>
      <t>(цветная)</t>
    </r>
  </si>
  <si>
    <t xml:space="preserve">Чемпионат мира по практической стрельбе из карабина </t>
  </si>
  <si>
    <t>150 тыс.</t>
  </si>
  <si>
    <t>Дари добро детям</t>
  </si>
  <si>
    <t xml:space="preserve">ХХIХ Всемирная зимняя универсиада 2019 года в г. Красноярске </t>
  </si>
  <si>
    <t>Логотип универсиады</t>
  </si>
  <si>
    <t>Талисман универсиады</t>
  </si>
  <si>
    <t>Курганская область</t>
  </si>
  <si>
    <t xml:space="preserve">Древние города России </t>
  </si>
  <si>
    <r>
      <t>Гороховец</t>
    </r>
    <r>
      <rPr>
        <i/>
        <sz val="11"/>
        <rFont val="Times New Roman"/>
        <family val="1"/>
      </rPr>
      <t xml:space="preserve"> (1168 г., Владимирская область) </t>
    </r>
  </si>
  <si>
    <t>Ну, погоди!</t>
  </si>
  <si>
    <r>
      <t xml:space="preserve">Ну, погоди! </t>
    </r>
    <r>
      <rPr>
        <i/>
        <sz val="11"/>
        <rFont val="Times New Roman"/>
        <family val="1"/>
      </rPr>
      <t>(цветная)</t>
    </r>
  </si>
  <si>
    <t xml:space="preserve">Армейские международные игры </t>
  </si>
  <si>
    <t>500 тыс.</t>
  </si>
  <si>
    <r>
      <t xml:space="preserve">Вязьма </t>
    </r>
    <r>
      <rPr>
        <i/>
        <sz val="11"/>
        <rFont val="Times New Roman"/>
        <family val="1"/>
      </rPr>
      <t>(Смоленская область)</t>
    </r>
  </si>
  <si>
    <r>
      <t>Клин</t>
    </r>
    <r>
      <rPr>
        <i/>
        <sz val="11"/>
        <rFont val="Times New Roman"/>
        <family val="1"/>
      </rPr>
      <t xml:space="preserve"> (Московская область)</t>
    </r>
  </si>
  <si>
    <t>Костромская область</t>
  </si>
  <si>
    <t>75-летие Победы советского народа в ВОВ 1941–1945 гг.</t>
  </si>
  <si>
    <t>Оружие Великой Победы (конструкторы оружия)</t>
  </si>
  <si>
    <t>? (цветная)</t>
  </si>
  <si>
    <t>75-летие полного освобождения Ленинграда от фашистской блокады</t>
  </si>
  <si>
    <t>Козельск (Калужская область)</t>
  </si>
  <si>
    <t>Рязанская область</t>
  </si>
  <si>
    <t>Московская область</t>
  </si>
  <si>
    <t>Человек труда</t>
  </si>
  <si>
    <r>
      <rPr>
        <b/>
        <i/>
        <sz val="10"/>
        <rFont val="Arial"/>
        <family val="2"/>
      </rPr>
      <t>* Комментарий по тиражам.</t>
    </r>
    <r>
      <rPr>
        <i/>
        <sz val="10"/>
        <rFont val="Arial"/>
        <family val="2"/>
      </rPr>
      <t xml:space="preserve"> Если тираж выделен и стоит под звездочкой, значит это количество данной монеты было выпущено обоими монетными дворами. Но не обязательно в равных количествах (Читай раздел «Интересные статьи – Тираж современных юбилейных монет России»</t>
    </r>
  </si>
  <si>
    <t>200 тыс.</t>
  </si>
  <si>
    <t>100 тыс.</t>
  </si>
  <si>
    <t>Колпино</t>
  </si>
  <si>
    <t>Владивосток</t>
  </si>
  <si>
    <t>Тверь</t>
  </si>
  <si>
    <t>Киев. 6.11.1943 г.</t>
  </si>
  <si>
    <t>Минск. 3.07.1944 г.</t>
  </si>
  <si>
    <t>Вильнюс. 13.07.1944 г.</t>
  </si>
  <si>
    <t>Кишинев. 24.08.1944 г.</t>
  </si>
  <si>
    <t>Бухарест. 31.08.1944 г.</t>
  </si>
  <si>
    <t>25-летие принятия Конституции РФ</t>
  </si>
  <si>
    <t>1 млн</t>
  </si>
  <si>
    <t>Пятая годовщина референдума о гос. статусе Крыма и Севастополя и воссоединения Крыма с Россией</t>
  </si>
  <si>
    <t>Мемориал "Разорванное кольцо"</t>
  </si>
  <si>
    <t>Разменные монеты России 1997-2021</t>
  </si>
  <si>
    <t>2021*</t>
  </si>
  <si>
    <t xml:space="preserve">* выпуск монет 2021 года не подвержден. Высылайте информацию о найденных монетах </t>
  </si>
  <si>
    <t>* 18 сомнительных раров</t>
  </si>
  <si>
    <t>Всего известно **</t>
  </si>
  <si>
    <t>** 6 наборных, 25 раритетных</t>
  </si>
  <si>
    <t>- - нет сведений о выпуске</t>
  </si>
  <si>
    <t>Юбилейные монеты России 1999-2022</t>
  </si>
  <si>
    <t>Памятные и юбилейные монеты России из недрагоценных металлов 1999-2022</t>
  </si>
  <si>
    <r>
      <t xml:space="preserve">75-летие победы </t>
    </r>
    <r>
      <rPr>
        <i/>
        <sz val="11"/>
        <rFont val="Times New Roman"/>
        <family val="1"/>
      </rPr>
      <t>(на аверсе 2020 год)</t>
    </r>
  </si>
  <si>
    <r>
      <t xml:space="preserve">В.М. Петляков </t>
    </r>
    <r>
      <rPr>
        <i/>
        <sz val="11"/>
        <rFont val="Times New Roman"/>
        <family val="1"/>
      </rPr>
      <t>(бомбардировщик Пе-2)</t>
    </r>
  </si>
  <si>
    <r>
      <t xml:space="preserve">Ф.Ф. Петров </t>
    </r>
    <r>
      <rPr>
        <i/>
        <sz val="11"/>
        <rFont val="Times New Roman"/>
        <family val="1"/>
      </rPr>
      <t>(гаубица М-30)</t>
    </r>
  </si>
  <si>
    <r>
      <t xml:space="preserve">Н.Н. Поликарпов </t>
    </r>
    <r>
      <rPr>
        <i/>
        <sz val="11"/>
        <rFont val="Times New Roman"/>
        <family val="1"/>
      </rPr>
      <t>(биплан У-2 (По-2))</t>
    </r>
  </si>
  <si>
    <r>
      <t>С.Г. Симонов</t>
    </r>
    <r>
      <rPr>
        <i/>
        <sz val="11"/>
        <rFont val="Times New Roman"/>
        <family val="1"/>
      </rPr>
      <t xml:space="preserve"> (ружье ПТРС образца 1941 г.)</t>
    </r>
  </si>
  <si>
    <r>
      <t xml:space="preserve">Г.С. Шпагин </t>
    </r>
    <r>
      <rPr>
        <i/>
        <sz val="11"/>
        <rFont val="Times New Roman"/>
        <family val="1"/>
      </rPr>
      <t>(пистолет-пулемет ППШ-41)</t>
    </r>
  </si>
  <si>
    <r>
      <t xml:space="preserve">В.Г. Грабин </t>
    </r>
    <r>
      <rPr>
        <i/>
        <sz val="10"/>
        <rFont val="Arial"/>
        <family val="2"/>
      </rPr>
      <t>(пушка ЗИС-3)</t>
    </r>
  </si>
  <si>
    <t>Ж.Я. Котин (танк ИС-2)</t>
  </si>
  <si>
    <r>
      <t>М.И. Кошкин</t>
    </r>
    <r>
      <rPr>
        <i/>
        <sz val="10"/>
        <rFont val="Arial"/>
        <family val="2"/>
      </rPr>
      <t xml:space="preserve"> (танк Т-34)</t>
    </r>
  </si>
  <si>
    <r>
      <t xml:space="preserve">Б.М. Малинин </t>
    </r>
    <r>
      <rPr>
        <i/>
        <sz val="10"/>
        <rFont val="Arial"/>
        <family val="2"/>
      </rPr>
      <t>(подводная лодка "Щука")</t>
    </r>
  </si>
  <si>
    <t>Дед Мороз и лето</t>
  </si>
  <si>
    <t>Дед Мороз и лето (цветная)</t>
  </si>
  <si>
    <t>Бременские музыканты</t>
  </si>
  <si>
    <t>Бременские музыканты (цветная)</t>
  </si>
  <si>
    <t>Курильская десантная операция</t>
  </si>
  <si>
    <t>Работник транспортной сферы</t>
  </si>
  <si>
    <t>Работник металлургической промышленности</t>
  </si>
  <si>
    <r>
      <t>С.В. Ильюшин</t>
    </r>
    <r>
      <rPr>
        <i/>
        <sz val="11"/>
        <rFont val="Times New Roman"/>
        <family val="1"/>
      </rPr>
      <t xml:space="preserve"> (штурмовик Ил-2)</t>
    </r>
  </si>
  <si>
    <r>
      <t>С.А. Лавочкин</t>
    </r>
    <r>
      <rPr>
        <i/>
        <sz val="11"/>
        <rFont val="Times New Roman"/>
        <family val="1"/>
      </rPr>
      <t xml:space="preserve"> (истребитель Ла-5)</t>
    </r>
  </si>
  <si>
    <r>
      <t xml:space="preserve">М.Н. Логинов </t>
    </r>
    <r>
      <rPr>
        <i/>
        <sz val="11"/>
        <rFont val="Times New Roman"/>
        <family val="1"/>
      </rPr>
      <t>(пушка ПТП образца 1937 г.)</t>
    </r>
  </si>
  <si>
    <r>
      <t xml:space="preserve">А.Н. Туполев </t>
    </r>
    <r>
      <rPr>
        <i/>
        <sz val="11"/>
        <rFont val="Times New Roman"/>
        <family val="1"/>
      </rPr>
      <t>(бомбардировщик Ту-2)</t>
    </r>
  </si>
  <si>
    <r>
      <t xml:space="preserve">А.С. Яковлев </t>
    </r>
    <r>
      <rPr>
        <i/>
        <sz val="11"/>
        <rFont val="Times New Roman"/>
        <family val="1"/>
      </rPr>
      <t>(истребитель Як-9)</t>
    </r>
  </si>
  <si>
    <r>
      <t xml:space="preserve">П.М. Горюнов </t>
    </r>
    <r>
      <rPr>
        <i/>
        <sz val="11"/>
        <rFont val="Times New Roman"/>
        <family val="1"/>
      </rPr>
      <t>(пулемет СГ-43)</t>
    </r>
  </si>
  <si>
    <r>
      <t xml:space="preserve">Л.Л. Ермаш </t>
    </r>
    <r>
      <rPr>
        <i/>
        <sz val="11"/>
        <rFont val="Times New Roman"/>
        <family val="1"/>
      </rPr>
      <t>(торпедный катер "Д-3")</t>
    </r>
  </si>
  <si>
    <r>
      <t>А.И. Маслов</t>
    </r>
    <r>
      <rPr>
        <i/>
        <sz val="11"/>
        <rFont val="Times New Roman"/>
        <family val="1"/>
      </rPr>
      <t xml:space="preserve"> (крейсер "Киров")</t>
    </r>
  </si>
  <si>
    <r>
      <t xml:space="preserve">А.И. Судаев </t>
    </r>
    <r>
      <rPr>
        <i/>
        <sz val="11"/>
        <rFont val="Times New Roman"/>
        <family val="1"/>
      </rPr>
      <t>(пистолет-пулемет "ППС-43")</t>
    </r>
  </si>
  <si>
    <r>
      <t>Ф.В. Токарев</t>
    </r>
    <r>
      <rPr>
        <i/>
        <sz val="11"/>
        <rFont val="Times New Roman"/>
        <family val="1"/>
      </rPr>
      <t xml:space="preserve"> (пистолет ТТ)</t>
    </r>
  </si>
  <si>
    <t>Крокодил Гена</t>
  </si>
  <si>
    <t>850 тыс.</t>
  </si>
  <si>
    <t>Крокодил Гена (цветная)</t>
  </si>
  <si>
    <t>Барбоскины</t>
  </si>
  <si>
    <t>Барбоскины (цветная)</t>
  </si>
  <si>
    <t>г. Городец, Нижегородская область</t>
  </si>
  <si>
    <t>Карачаево-Черкесская Республика (год на аверсе 2022)</t>
  </si>
  <si>
    <t>1 млн.</t>
  </si>
  <si>
    <t>Космос</t>
  </si>
  <si>
    <t>Творчество Юрия Никулина</t>
  </si>
  <si>
    <t>г. Нижний Новгород, Нижегородская область</t>
  </si>
  <si>
    <t xml:space="preserve">г. Рыльск, Курская область </t>
  </si>
  <si>
    <t>Ивановская область</t>
  </si>
  <si>
    <t>Герои Великой Отечественной войны 1941–1945 гг</t>
  </si>
  <si>
    <t>Медицинские работники (пандемия)</t>
  </si>
  <si>
    <t>Работник нефтегазовой отрасли</t>
  </si>
  <si>
    <t>Города трудовой доблести</t>
  </si>
  <si>
    <t>Боровичи</t>
  </si>
  <si>
    <t>Екатеринбург</t>
  </si>
  <si>
    <t>Иваново</t>
  </si>
  <si>
    <t>Омск</t>
  </si>
  <si>
    <t>Умка</t>
  </si>
  <si>
    <t>Умка (цветная)</t>
  </si>
  <si>
    <t>Маша и Медведь</t>
  </si>
  <si>
    <t>Маша и Медведь (цветная)</t>
  </si>
  <si>
    <t>60-летие первого полета человека в космос</t>
  </si>
  <si>
    <t>60-летие первого полета человека в космос (цветная)</t>
  </si>
  <si>
    <t>Ижевск</t>
  </si>
  <si>
    <t>Иркутск</t>
  </si>
  <si>
    <t>Магнитогорск</t>
  </si>
  <si>
    <t>* выпуск монет 2021-2022 годов не подвержден на 100%.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</si>
</sst>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9">
    <font>
      <sz val="10"/>
      <name val="Arial"/>
      <family val="0"/>
    </font>
    <font>
      <sz val="12"/>
      <name val="Times New Roman"/>
      <family val="1"/>
    </font>
    <font>
      <b/>
      <sz val="7.5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Arial"/>
      <family val="2"/>
    </font>
    <font>
      <sz val="7.5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name val="Times New Roman"/>
      <family val="1"/>
    </font>
    <font>
      <i/>
      <sz val="9"/>
      <name val="Arial"/>
      <family val="2"/>
    </font>
    <font>
      <b/>
      <i/>
      <u val="single"/>
      <sz val="10"/>
      <color indexed="12"/>
      <name val="Arial"/>
      <family val="2"/>
    </font>
    <font>
      <b/>
      <sz val="22"/>
      <color indexed="10"/>
      <name val="Arial"/>
      <family val="2"/>
    </font>
    <font>
      <sz val="10"/>
      <name val="Times New Roman"/>
      <family val="1"/>
    </font>
    <font>
      <i/>
      <sz val="10"/>
      <color indexed="12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9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9" fillId="33" borderId="15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0" fillId="34" borderId="27" xfId="0" applyFont="1" applyFill="1" applyBorder="1" applyAlignment="1" applyProtection="1">
      <alignment horizontal="center" vertical="center"/>
      <protection/>
    </xf>
    <xf numFmtId="0" fontId="13" fillId="34" borderId="28" xfId="0" applyFont="1" applyFill="1" applyBorder="1" applyAlignment="1" applyProtection="1">
      <alignment horizontal="center" vertical="center" wrapText="1"/>
      <protection/>
    </xf>
    <xf numFmtId="0" fontId="13" fillId="34" borderId="29" xfId="0" applyFont="1" applyFill="1" applyBorder="1" applyAlignment="1" applyProtection="1">
      <alignment horizontal="center" vertical="center" wrapText="1"/>
      <protection/>
    </xf>
    <xf numFmtId="0" fontId="13" fillId="34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/>
    </xf>
    <xf numFmtId="0" fontId="23" fillId="19" borderId="51" xfId="0" applyFont="1" applyFill="1" applyBorder="1" applyAlignment="1" applyProtection="1">
      <alignment horizontal="center" vertical="center" wrapText="1"/>
      <protection/>
    </xf>
    <xf numFmtId="0" fontId="5" fillId="19" borderId="52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/>
      <protection/>
    </xf>
    <xf numFmtId="0" fontId="6" fillId="34" borderId="54" xfId="0" applyFont="1" applyFill="1" applyBorder="1" applyAlignment="1" applyProtection="1">
      <alignment horizontal="center"/>
      <protection/>
    </xf>
    <xf numFmtId="0" fontId="6" fillId="34" borderId="55" xfId="0" applyFont="1" applyFill="1" applyBorder="1" applyAlignment="1" applyProtection="1">
      <alignment horizontal="center"/>
      <protection/>
    </xf>
    <xf numFmtId="0" fontId="6" fillId="34" borderId="56" xfId="0" applyFont="1" applyFill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 wrapText="1"/>
      <protection/>
    </xf>
    <xf numFmtId="0" fontId="27" fillId="0" borderId="58" xfId="0" applyFont="1" applyFill="1" applyBorder="1" applyAlignment="1" applyProtection="1">
      <alignment horizontal="center" wrapText="1"/>
      <protection locked="0"/>
    </xf>
    <xf numFmtId="0" fontId="27" fillId="0" borderId="22" xfId="0" applyFont="1" applyFill="1" applyBorder="1" applyAlignment="1" applyProtection="1">
      <alignment horizontal="center" wrapText="1"/>
      <protection locked="0"/>
    </xf>
    <xf numFmtId="0" fontId="27" fillId="0" borderId="58" xfId="0" applyFont="1" applyFill="1" applyBorder="1" applyAlignment="1" applyProtection="1">
      <alignment horizontal="center" wrapText="1"/>
      <protection/>
    </xf>
    <xf numFmtId="0" fontId="27" fillId="35" borderId="22" xfId="0" applyFont="1" applyFill="1" applyBorder="1" applyAlignment="1" applyProtection="1" quotePrefix="1">
      <alignment horizontal="center" wrapText="1"/>
      <protection/>
    </xf>
    <xf numFmtId="0" fontId="27" fillId="35" borderId="23" xfId="0" applyFont="1" applyFill="1" applyBorder="1" applyAlignment="1" applyProtection="1" quotePrefix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27" fillId="35" borderId="48" xfId="0" applyFont="1" applyFill="1" applyBorder="1" applyAlignment="1" applyProtection="1" quotePrefix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 locked="0"/>
    </xf>
    <xf numFmtId="0" fontId="27" fillId="35" borderId="15" xfId="0" applyFont="1" applyFill="1" applyBorder="1" applyAlignment="1" applyProtection="1" quotePrefix="1">
      <alignment horizontal="center" wrapText="1"/>
      <protection/>
    </xf>
    <xf numFmtId="0" fontId="27" fillId="35" borderId="16" xfId="0" applyFont="1" applyFill="1" applyBorder="1" applyAlignment="1" applyProtection="1" quotePrefix="1">
      <alignment horizontal="center" wrapText="1"/>
      <protection/>
    </xf>
    <xf numFmtId="0" fontId="27" fillId="0" borderId="48" xfId="0" applyFont="1" applyFill="1" applyBorder="1" applyAlignment="1" applyProtection="1">
      <alignment horizontal="center" wrapText="1"/>
      <protection locked="0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 wrapText="1"/>
      <protection/>
    </xf>
    <xf numFmtId="0" fontId="7" fillId="14" borderId="45" xfId="0" applyFont="1" applyFill="1" applyBorder="1" applyAlignment="1" applyProtection="1">
      <alignment horizontal="center" wrapText="1"/>
      <protection locked="0"/>
    </xf>
    <xf numFmtId="0" fontId="27" fillId="35" borderId="59" xfId="0" applyFont="1" applyFill="1" applyBorder="1" applyAlignment="1" applyProtection="1" quotePrefix="1">
      <alignment horizontal="center" wrapText="1"/>
      <protection locked="0"/>
    </xf>
    <xf numFmtId="0" fontId="27" fillId="35" borderId="24" xfId="0" applyFont="1" applyFill="1" applyBorder="1" applyAlignment="1" applyProtection="1" quotePrefix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32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10" fillId="37" borderId="27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" fillId="0" borderId="0" xfId="42" applyAlignment="1" applyProtection="1">
      <alignment horizontal="center"/>
      <protection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 applyProtection="1">
      <alignment/>
      <protection locked="0"/>
    </xf>
    <xf numFmtId="0" fontId="87" fillId="0" borderId="0" xfId="0" applyFont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 wrapText="1"/>
      <protection locked="0"/>
    </xf>
    <xf numFmtId="0" fontId="0" fillId="0" borderId="61" xfId="0" applyFill="1" applyBorder="1" applyAlignment="1" applyProtection="1">
      <alignment horizontal="center" wrapText="1"/>
      <protection locked="0"/>
    </xf>
    <xf numFmtId="0" fontId="0" fillId="0" borderId="62" xfId="0" applyBorder="1" applyAlignment="1" applyProtection="1">
      <alignment horizontal="center" wrapText="1"/>
      <protection locked="0"/>
    </xf>
    <xf numFmtId="0" fontId="0" fillId="0" borderId="62" xfId="0" applyFill="1" applyBorder="1" applyAlignment="1" applyProtection="1">
      <alignment horizontal="center" wrapText="1"/>
      <protection locked="0"/>
    </xf>
    <xf numFmtId="0" fontId="0" fillId="38" borderId="63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63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64" xfId="0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 wrapText="1"/>
      <protection/>
    </xf>
    <xf numFmtId="0" fontId="0" fillId="35" borderId="62" xfId="0" applyFill="1" applyBorder="1" applyAlignment="1" applyProtection="1">
      <alignment horizontal="center" wrapText="1"/>
      <protection/>
    </xf>
    <xf numFmtId="0" fontId="0" fillId="35" borderId="64" xfId="0" applyFill="1" applyBorder="1" applyAlignment="1" applyProtection="1">
      <alignment horizontal="center" wrapText="1"/>
      <protection/>
    </xf>
    <xf numFmtId="0" fontId="0" fillId="38" borderId="24" xfId="0" applyFont="1" applyFill="1" applyBorder="1" applyAlignment="1" applyProtection="1">
      <alignment horizontal="center" wrapText="1"/>
      <protection locked="0"/>
    </xf>
    <xf numFmtId="0" fontId="0" fillId="38" borderId="25" xfId="0" applyFont="1" applyFill="1" applyBorder="1" applyAlignment="1" applyProtection="1">
      <alignment horizontal="center" wrapText="1"/>
      <protection locked="0"/>
    </xf>
    <xf numFmtId="0" fontId="0" fillId="38" borderId="16" xfId="0" applyFont="1" applyFill="1" applyBorder="1" applyAlignment="1" applyProtection="1">
      <alignment horizontal="center" wrapText="1"/>
      <protection locked="0"/>
    </xf>
    <xf numFmtId="0" fontId="0" fillId="35" borderId="15" xfId="0" applyFill="1" applyBorder="1" applyAlignment="1" applyProtection="1">
      <alignment horizontal="center" wrapText="1"/>
      <protection/>
    </xf>
    <xf numFmtId="0" fontId="0" fillId="35" borderId="63" xfId="0" applyFill="1" applyBorder="1" applyAlignment="1" applyProtection="1">
      <alignment horizontal="center" wrapText="1"/>
      <protection/>
    </xf>
    <xf numFmtId="0" fontId="0" fillId="35" borderId="16" xfId="0" applyFill="1" applyBorder="1" applyAlignment="1" applyProtection="1">
      <alignment horizontal="center" wrapText="1"/>
      <protection/>
    </xf>
    <xf numFmtId="0" fontId="0" fillId="35" borderId="65" xfId="0" applyFill="1" applyBorder="1" applyAlignment="1" applyProtection="1">
      <alignment horizontal="center" wrapText="1"/>
      <protection/>
    </xf>
    <xf numFmtId="0" fontId="0" fillId="35" borderId="24" xfId="0" applyFill="1" applyBorder="1" applyAlignment="1" applyProtection="1">
      <alignment horizontal="center" wrapText="1"/>
      <protection/>
    </xf>
    <xf numFmtId="0" fontId="0" fillId="35" borderId="66" xfId="0" applyFill="1" applyBorder="1" applyAlignment="1" applyProtection="1">
      <alignment horizontal="center" wrapText="1"/>
      <protection/>
    </xf>
    <xf numFmtId="0" fontId="0" fillId="35" borderId="22" xfId="0" applyFill="1" applyBorder="1" applyAlignment="1" applyProtection="1">
      <alignment horizontal="center" wrapText="1"/>
      <protection/>
    </xf>
    <xf numFmtId="0" fontId="0" fillId="35" borderId="23" xfId="0" applyFill="1" applyBorder="1" applyAlignment="1" applyProtection="1">
      <alignment horizontal="center" wrapText="1"/>
      <protection/>
    </xf>
    <xf numFmtId="0" fontId="0" fillId="0" borderId="62" xfId="0" applyFont="1" applyFill="1" applyBorder="1" applyAlignment="1" applyProtection="1">
      <alignment horizontal="center" wrapText="1"/>
      <protection locked="0"/>
    </xf>
    <xf numFmtId="0" fontId="20" fillId="34" borderId="65" xfId="0" applyFont="1" applyFill="1" applyBorder="1" applyAlignment="1" applyProtection="1">
      <alignment horizontal="center" wrapText="1"/>
      <protection/>
    </xf>
    <xf numFmtId="0" fontId="20" fillId="34" borderId="24" xfId="0" applyFont="1" applyFill="1" applyBorder="1" applyAlignment="1" applyProtection="1">
      <alignment horizontal="center" wrapText="1"/>
      <protection/>
    </xf>
    <xf numFmtId="0" fontId="20" fillId="34" borderId="67" xfId="0" applyFont="1" applyFill="1" applyBorder="1" applyAlignment="1" applyProtection="1">
      <alignment horizontal="center" wrapText="1"/>
      <protection/>
    </xf>
    <xf numFmtId="0" fontId="20" fillId="34" borderId="25" xfId="0" applyFont="1" applyFill="1" applyBorder="1" applyAlignment="1" applyProtection="1">
      <alignment horizontal="center" wrapText="1"/>
      <protection/>
    </xf>
    <xf numFmtId="0" fontId="20" fillId="0" borderId="68" xfId="0" applyFont="1" applyFill="1" applyBorder="1" applyAlignment="1" applyProtection="1">
      <alignment horizontal="center" wrapText="1"/>
      <protection/>
    </xf>
    <xf numFmtId="0" fontId="20" fillId="0" borderId="69" xfId="0" applyFont="1" applyFill="1" applyBorder="1" applyAlignment="1" applyProtection="1">
      <alignment horizontal="center" wrapText="1"/>
      <protection/>
    </xf>
    <xf numFmtId="0" fontId="20" fillId="0" borderId="70" xfId="0" applyFont="1" applyFill="1" applyBorder="1" applyAlignment="1" applyProtection="1">
      <alignment horizontal="center" wrapText="1"/>
      <protection/>
    </xf>
    <xf numFmtId="0" fontId="0" fillId="35" borderId="71" xfId="0" applyFill="1" applyBorder="1" applyAlignment="1" applyProtection="1">
      <alignment horizontal="center" wrapText="1"/>
      <protection/>
    </xf>
    <xf numFmtId="0" fontId="0" fillId="0" borderId="71" xfId="0" applyFill="1" applyBorder="1" applyAlignment="1" applyProtection="1">
      <alignment horizontal="center" wrapText="1"/>
      <protection locked="0"/>
    </xf>
    <xf numFmtId="0" fontId="0" fillId="0" borderId="71" xfId="0" applyBorder="1" applyAlignment="1" applyProtection="1">
      <alignment horizontal="center" wrapText="1"/>
      <protection locked="0"/>
    </xf>
    <xf numFmtId="0" fontId="0" fillId="35" borderId="72" xfId="0" applyFill="1" applyBorder="1" applyAlignment="1" applyProtection="1">
      <alignment horizontal="center" wrapText="1"/>
      <protection/>
    </xf>
    <xf numFmtId="0" fontId="0" fillId="35" borderId="20" xfId="0" applyFill="1" applyBorder="1" applyAlignment="1" applyProtection="1">
      <alignment horizontal="center" wrapText="1"/>
      <protection/>
    </xf>
    <xf numFmtId="0" fontId="0" fillId="35" borderId="21" xfId="0" applyFill="1" applyBorder="1" applyAlignment="1" applyProtection="1">
      <alignment horizontal="center" wrapText="1"/>
      <protection/>
    </xf>
    <xf numFmtId="0" fontId="0" fillId="0" borderId="60" xfId="0" applyFill="1" applyBorder="1" applyAlignment="1" applyProtection="1">
      <alignment horizontal="center" wrapText="1"/>
      <protection locked="0"/>
    </xf>
    <xf numFmtId="0" fontId="0" fillId="35" borderId="61" xfId="0" applyFill="1" applyBorder="1" applyAlignment="1" applyProtection="1">
      <alignment horizontal="center" wrapText="1"/>
      <protection/>
    </xf>
    <xf numFmtId="0" fontId="20" fillId="0" borderId="73" xfId="0" applyFont="1" applyFill="1" applyBorder="1" applyAlignment="1" applyProtection="1">
      <alignment horizontal="center" wrapText="1"/>
      <protection/>
    </xf>
    <xf numFmtId="0" fontId="20" fillId="0" borderId="26" xfId="0" applyFont="1" applyFill="1" applyBorder="1" applyAlignment="1" applyProtection="1">
      <alignment horizontal="center" wrapText="1"/>
      <protection/>
    </xf>
    <xf numFmtId="0" fontId="0" fillId="35" borderId="25" xfId="0" applyFill="1" applyBorder="1" applyAlignment="1" applyProtection="1">
      <alignment horizontal="center" wrapText="1"/>
      <protection/>
    </xf>
    <xf numFmtId="0" fontId="0" fillId="35" borderId="74" xfId="0" applyFill="1" applyBorder="1" applyAlignment="1" applyProtection="1">
      <alignment horizontal="center" wrapText="1"/>
      <protection/>
    </xf>
    <xf numFmtId="0" fontId="0" fillId="35" borderId="13" xfId="0" applyFill="1" applyBorder="1" applyAlignment="1" applyProtection="1">
      <alignment horizontal="center" wrapText="1"/>
      <protection/>
    </xf>
    <xf numFmtId="0" fontId="0" fillId="35" borderId="14" xfId="0" applyFill="1" applyBorder="1" applyAlignment="1" applyProtection="1">
      <alignment horizontal="center" wrapText="1"/>
      <protection/>
    </xf>
    <xf numFmtId="0" fontId="20" fillId="0" borderId="75" xfId="0" applyFont="1" applyFill="1" applyBorder="1" applyAlignment="1" applyProtection="1">
      <alignment horizontal="center" wrapText="1"/>
      <protection/>
    </xf>
    <xf numFmtId="0" fontId="87" fillId="0" borderId="0" xfId="0" applyFont="1" applyAlignment="1" applyProtection="1">
      <alignment vertical="center"/>
      <protection locked="0"/>
    </xf>
    <xf numFmtId="0" fontId="19" fillId="33" borderId="27" xfId="0" applyFont="1" applyFill="1" applyBorder="1" applyAlignment="1" applyProtection="1">
      <alignment horizontal="center" wrapText="1"/>
      <protection/>
    </xf>
    <xf numFmtId="0" fontId="20" fillId="34" borderId="76" xfId="0" applyFont="1" applyFill="1" applyBorder="1" applyAlignment="1" applyProtection="1">
      <alignment horizontal="center" vertical="center" wrapText="1"/>
      <protection/>
    </xf>
    <xf numFmtId="0" fontId="20" fillId="34" borderId="77" xfId="0" applyFont="1" applyFill="1" applyBorder="1" applyAlignment="1" applyProtection="1">
      <alignment horizontal="center" vertical="center" wrapText="1"/>
      <protection/>
    </xf>
    <xf numFmtId="0" fontId="20" fillId="4" borderId="68" xfId="0" applyFont="1" applyFill="1" applyBorder="1" applyAlignment="1" applyProtection="1">
      <alignment horizontal="center" wrapText="1"/>
      <protection/>
    </xf>
    <xf numFmtId="0" fontId="0" fillId="0" borderId="78" xfId="0" applyFill="1" applyBorder="1" applyAlignment="1" applyProtection="1">
      <alignment horizontal="center" wrapText="1"/>
      <protection locked="0"/>
    </xf>
    <xf numFmtId="0" fontId="0" fillId="0" borderId="79" xfId="0" applyFill="1" applyBorder="1" applyAlignment="1" applyProtection="1">
      <alignment horizontal="center" wrapText="1"/>
      <protection locked="0"/>
    </xf>
    <xf numFmtId="0" fontId="20" fillId="4" borderId="69" xfId="0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 applyProtection="1">
      <alignment horizontal="center" wrapText="1"/>
      <protection locked="0"/>
    </xf>
    <xf numFmtId="0" fontId="0" fillId="35" borderId="80" xfId="0" applyFill="1" applyBorder="1" applyAlignment="1" applyProtection="1">
      <alignment horizontal="center" wrapText="1"/>
      <protection/>
    </xf>
    <xf numFmtId="0" fontId="0" fillId="0" borderId="80" xfId="0" applyFill="1" applyBorder="1" applyAlignment="1" applyProtection="1">
      <alignment horizontal="center" wrapText="1"/>
      <protection locked="0"/>
    </xf>
    <xf numFmtId="0" fontId="20" fillId="4" borderId="26" xfId="0" applyFont="1" applyFill="1" applyBorder="1" applyAlignment="1" applyProtection="1">
      <alignment horizontal="center" wrapText="1"/>
      <protection/>
    </xf>
    <xf numFmtId="0" fontId="0" fillId="0" borderId="81" xfId="0" applyFill="1" applyBorder="1" applyAlignment="1" applyProtection="1">
      <alignment horizontal="center" wrapText="1"/>
      <protection locked="0"/>
    </xf>
    <xf numFmtId="0" fontId="0" fillId="0" borderId="82" xfId="0" applyFill="1" applyBorder="1" applyAlignment="1" applyProtection="1">
      <alignment horizontal="center" wrapText="1"/>
      <protection locked="0"/>
    </xf>
    <xf numFmtId="0" fontId="20" fillId="4" borderId="57" xfId="0" applyFont="1" applyFill="1" applyBorder="1" applyAlignment="1" applyProtection="1">
      <alignment horizontal="center" wrapText="1"/>
      <protection/>
    </xf>
    <xf numFmtId="0" fontId="20" fillId="4" borderId="31" xfId="0" applyFont="1" applyFill="1" applyBorder="1" applyAlignment="1" applyProtection="1">
      <alignment horizontal="center" wrapText="1"/>
      <protection/>
    </xf>
    <xf numFmtId="0" fontId="20" fillId="4" borderId="32" xfId="0" applyFont="1" applyFill="1" applyBorder="1" applyAlignment="1" applyProtection="1">
      <alignment horizontal="center" wrapText="1"/>
      <protection/>
    </xf>
    <xf numFmtId="0" fontId="20" fillId="4" borderId="40" xfId="0" applyFont="1" applyFill="1" applyBorder="1" applyAlignment="1" applyProtection="1">
      <alignment horizontal="center" wrapText="1"/>
      <protection/>
    </xf>
    <xf numFmtId="0" fontId="20" fillId="4" borderId="45" xfId="0" applyFont="1" applyFill="1" applyBorder="1" applyAlignment="1" applyProtection="1">
      <alignment horizontal="center" wrapText="1"/>
      <protection/>
    </xf>
    <xf numFmtId="0" fontId="0" fillId="0" borderId="64" xfId="0" applyBorder="1" applyAlignment="1" applyProtection="1">
      <alignment horizontal="center" wrapText="1"/>
      <protection locked="0"/>
    </xf>
    <xf numFmtId="0" fontId="0" fillId="35" borderId="82" xfId="0" applyFill="1" applyBorder="1" applyAlignment="1" applyProtection="1">
      <alignment horizontal="center" wrapText="1"/>
      <protection/>
    </xf>
    <xf numFmtId="0" fontId="20" fillId="37" borderId="27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0" fillId="37" borderId="51" xfId="0" applyFont="1" applyFill="1" applyBorder="1" applyAlignment="1" applyProtection="1">
      <alignment horizontal="center"/>
      <protection/>
    </xf>
    <xf numFmtId="0" fontId="10" fillId="39" borderId="83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10" fillId="39" borderId="84" xfId="0" applyFont="1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0" fillId="39" borderId="85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10" fillId="40" borderId="51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/>
      <protection/>
    </xf>
    <xf numFmtId="0" fontId="0" fillId="0" borderId="86" xfId="42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87" xfId="42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10" fillId="0" borderId="85" xfId="0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66" xfId="42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 locked="0"/>
    </xf>
    <xf numFmtId="0" fontId="0" fillId="0" borderId="88" xfId="42" applyFont="1" applyFill="1" applyBorder="1" applyAlignment="1" applyProtection="1">
      <alignment wrapText="1"/>
      <protection/>
    </xf>
    <xf numFmtId="0" fontId="0" fillId="0" borderId="40" xfId="0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/>
      <protection/>
    </xf>
    <xf numFmtId="0" fontId="0" fillId="0" borderId="89" xfId="42" applyFont="1" applyFill="1" applyBorder="1" applyAlignment="1" applyProtection="1">
      <alignment wrapText="1"/>
      <protection/>
    </xf>
    <xf numFmtId="0" fontId="0" fillId="0" borderId="32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10" fillId="0" borderId="90" xfId="0" applyFont="1" applyFill="1" applyBorder="1" applyAlignment="1" applyProtection="1">
      <alignment horizontal="center" vertical="center"/>
      <protection/>
    </xf>
    <xf numFmtId="0" fontId="0" fillId="0" borderId="84" xfId="0" applyFont="1" applyBorder="1" applyAlignment="1" applyProtection="1">
      <alignment horizontal="center" vertical="center"/>
      <protection/>
    </xf>
    <xf numFmtId="0" fontId="10" fillId="0" borderId="91" xfId="0" applyFont="1" applyFill="1" applyBorder="1" applyAlignment="1" applyProtection="1">
      <alignment horizontal="center"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10" fillId="0" borderId="93" xfId="0" applyFont="1" applyFill="1" applyBorder="1" applyAlignment="1" applyProtection="1">
      <alignment horizontal="center" vertical="center"/>
      <protection/>
    </xf>
    <xf numFmtId="0" fontId="10" fillId="0" borderId="83" xfId="0" applyFont="1" applyFill="1" applyBorder="1" applyAlignment="1" applyProtection="1">
      <alignment horizontal="center" vertical="center"/>
      <protection/>
    </xf>
    <xf numFmtId="0" fontId="1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10" fillId="0" borderId="85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5" fillId="33" borderId="51" xfId="0" applyFont="1" applyFill="1" applyBorder="1" applyAlignment="1" applyProtection="1">
      <alignment/>
      <protection/>
    </xf>
    <xf numFmtId="0" fontId="26" fillId="33" borderId="94" xfId="0" applyFont="1" applyFill="1" applyBorder="1" applyAlignment="1" applyProtection="1">
      <alignment horizontal="center" vertical="center" wrapText="1"/>
      <protection/>
    </xf>
    <xf numFmtId="0" fontId="26" fillId="33" borderId="29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10" fillId="0" borderId="9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96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31" fillId="0" borderId="83" xfId="0" applyFont="1" applyBorder="1" applyAlignment="1" applyProtection="1">
      <alignment horizontal="center" wrapText="1"/>
      <protection/>
    </xf>
    <xf numFmtId="0" fontId="31" fillId="0" borderId="84" xfId="0" applyFont="1" applyBorder="1" applyAlignment="1" applyProtection="1">
      <alignment horizontal="center" wrapText="1"/>
      <protection/>
    </xf>
    <xf numFmtId="0" fontId="31" fillId="0" borderId="92" xfId="0" applyFont="1" applyFill="1" applyBorder="1" applyAlignment="1" applyProtection="1">
      <alignment horizontal="center" wrapText="1"/>
      <protection/>
    </xf>
    <xf numFmtId="0" fontId="23" fillId="34" borderId="98" xfId="0" applyFont="1" applyFill="1" applyBorder="1" applyAlignment="1" applyProtection="1">
      <alignment horizontal="center" vertical="center" wrapText="1"/>
      <protection/>
    </xf>
    <xf numFmtId="0" fontId="23" fillId="13" borderId="99" xfId="0" applyFont="1" applyFill="1" applyBorder="1" applyAlignment="1" applyProtection="1">
      <alignment horizontal="center" vertical="center" wrapText="1"/>
      <protection/>
    </xf>
    <xf numFmtId="0" fontId="1" fillId="13" borderId="53" xfId="0" applyFont="1" applyFill="1" applyBorder="1" applyAlignment="1" applyProtection="1">
      <alignment horizontal="center" wrapText="1"/>
      <protection/>
    </xf>
    <xf numFmtId="0" fontId="1" fillId="13" borderId="56" xfId="0" applyFont="1" applyFill="1" applyBorder="1" applyAlignment="1" applyProtection="1">
      <alignment horizontal="center" wrapText="1"/>
      <protection/>
    </xf>
    <xf numFmtId="0" fontId="1" fillId="13" borderId="54" xfId="0" applyFont="1" applyFill="1" applyBorder="1" applyAlignment="1" applyProtection="1">
      <alignment horizontal="center" wrapText="1"/>
      <protection/>
    </xf>
    <xf numFmtId="0" fontId="1" fillId="13" borderId="100" xfId="0" applyFont="1" applyFill="1" applyBorder="1" applyAlignment="1" applyProtection="1">
      <alignment horizontal="center" wrapText="1"/>
      <protection/>
    </xf>
    <xf numFmtId="0" fontId="31" fillId="0" borderId="85" xfId="0" applyFont="1" applyBorder="1" applyAlignment="1" applyProtection="1">
      <alignment horizontal="center" wrapText="1"/>
      <protection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23" fillId="6" borderId="83" xfId="0" applyFont="1" applyFill="1" applyBorder="1" applyAlignment="1" applyProtection="1">
      <alignment horizontal="center" vertical="center" wrapText="1"/>
      <protection/>
    </xf>
    <xf numFmtId="0" fontId="1" fillId="6" borderId="58" xfId="0" applyFont="1" applyFill="1" applyBorder="1" applyAlignment="1" applyProtection="1">
      <alignment horizontal="center" wrapText="1"/>
      <protection/>
    </xf>
    <xf numFmtId="0" fontId="1" fillId="6" borderId="23" xfId="0" applyFont="1" applyFill="1" applyBorder="1" applyAlignment="1" applyProtection="1">
      <alignment horizontal="center" wrapText="1"/>
      <protection/>
    </xf>
    <xf numFmtId="0" fontId="1" fillId="6" borderId="22" xfId="0" applyFont="1" applyFill="1" applyBorder="1" applyAlignment="1" applyProtection="1">
      <alignment horizontal="center" wrapText="1"/>
      <protection/>
    </xf>
    <xf numFmtId="0" fontId="1" fillId="6" borderId="61" xfId="0" applyFont="1" applyFill="1" applyBorder="1" applyAlignment="1" applyProtection="1">
      <alignment horizontal="center" wrapText="1"/>
      <protection/>
    </xf>
    <xf numFmtId="0" fontId="1" fillId="6" borderId="96" xfId="0" applyFont="1" applyFill="1" applyBorder="1" applyAlignment="1" applyProtection="1">
      <alignment horizontal="center" wrapText="1"/>
      <protection/>
    </xf>
    <xf numFmtId="0" fontId="23" fillId="6" borderId="85" xfId="0" applyFont="1" applyFill="1" applyBorder="1" applyAlignment="1" applyProtection="1">
      <alignment horizontal="center" vertical="center" wrapText="1"/>
      <protection/>
    </xf>
    <xf numFmtId="0" fontId="1" fillId="6" borderId="18" xfId="0" applyFont="1" applyFill="1" applyBorder="1" applyAlignment="1" applyProtection="1">
      <alignment horizontal="center" wrapText="1"/>
      <protection/>
    </xf>
    <xf numFmtId="0" fontId="1" fillId="6" borderId="21" xfId="0" applyFont="1" applyFill="1" applyBorder="1" applyAlignment="1" applyProtection="1">
      <alignment horizontal="center" wrapText="1"/>
      <protection/>
    </xf>
    <xf numFmtId="0" fontId="1" fillId="6" borderId="20" xfId="0" applyFont="1" applyFill="1" applyBorder="1" applyAlignment="1" applyProtection="1">
      <alignment horizontal="center" wrapText="1"/>
      <protection/>
    </xf>
    <xf numFmtId="0" fontId="1" fillId="6" borderId="65" xfId="0" applyFont="1" applyFill="1" applyBorder="1" applyAlignment="1" applyProtection="1">
      <alignment horizontal="center" wrapText="1"/>
      <protection/>
    </xf>
    <xf numFmtId="0" fontId="1" fillId="6" borderId="24" xfId="0" applyFont="1" applyFill="1" applyBorder="1" applyAlignment="1" applyProtection="1">
      <alignment horizontal="center" wrapText="1"/>
      <protection/>
    </xf>
    <xf numFmtId="0" fontId="1" fillId="6" borderId="67" xfId="0" applyFont="1" applyFill="1" applyBorder="1" applyAlignment="1" applyProtection="1">
      <alignment horizontal="center" wrapText="1"/>
      <protection/>
    </xf>
    <xf numFmtId="0" fontId="1" fillId="6" borderId="59" xfId="0" applyFont="1" applyFill="1" applyBorder="1" applyAlignment="1" applyProtection="1">
      <alignment horizontal="center" wrapText="1"/>
      <protection/>
    </xf>
    <xf numFmtId="0" fontId="1" fillId="6" borderId="25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27" fillId="35" borderId="15" xfId="0" applyFont="1" applyFill="1" applyBorder="1" applyAlignment="1" applyProtection="1" quotePrefix="1">
      <alignment horizontal="center" wrapText="1"/>
      <protection locked="0"/>
    </xf>
    <xf numFmtId="0" fontId="27" fillId="35" borderId="16" xfId="0" applyFont="1" applyFill="1" applyBorder="1" applyAlignment="1" applyProtection="1" quotePrefix="1">
      <alignment horizontal="center" wrapText="1"/>
      <protection locked="0"/>
    </xf>
    <xf numFmtId="0" fontId="38" fillId="36" borderId="0" xfId="0" applyFont="1" applyFill="1" applyAlignment="1" applyProtection="1">
      <alignment/>
      <protection locked="0"/>
    </xf>
    <xf numFmtId="0" fontId="3" fillId="0" borderId="0" xfId="42" applyAlignment="1" applyProtection="1">
      <alignment horizontal="left"/>
      <protection locked="0"/>
    </xf>
    <xf numFmtId="0" fontId="31" fillId="0" borderId="52" xfId="0" applyFont="1" applyBorder="1" applyAlignment="1" applyProtection="1">
      <alignment horizontal="center" wrapText="1"/>
      <protection/>
    </xf>
    <xf numFmtId="0" fontId="31" fillId="0" borderId="84" xfId="0" applyFont="1" applyFill="1" applyBorder="1" applyAlignment="1" applyProtection="1">
      <alignment horizontal="center" wrapText="1"/>
      <protection locked="0"/>
    </xf>
    <xf numFmtId="0" fontId="3" fillId="0" borderId="0" xfId="42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0" borderId="16" xfId="42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3" fillId="0" borderId="25" xfId="42" applyBorder="1" applyAlignment="1" applyProtection="1">
      <alignment horizontal="center" vertical="center"/>
      <protection/>
    </xf>
    <xf numFmtId="0" fontId="39" fillId="41" borderId="27" xfId="42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wrapText="1"/>
      <protection locked="0"/>
    </xf>
    <xf numFmtId="0" fontId="31" fillId="0" borderId="32" xfId="0" applyFont="1" applyFill="1" applyBorder="1" applyAlignment="1" applyProtection="1">
      <alignment horizontal="center" wrapText="1"/>
      <protection locked="0"/>
    </xf>
    <xf numFmtId="0" fontId="0" fillId="42" borderId="15" xfId="0" applyFont="1" applyFill="1" applyBorder="1" applyAlignment="1" applyProtection="1">
      <alignment horizontal="center" vertical="center"/>
      <protection locked="0"/>
    </xf>
    <xf numFmtId="0" fontId="7" fillId="42" borderId="32" xfId="0" applyFont="1" applyFill="1" applyBorder="1" applyAlignment="1" applyProtection="1">
      <alignment horizontal="center" wrapText="1"/>
      <protection locked="0"/>
    </xf>
    <xf numFmtId="0" fontId="27" fillId="0" borderId="96" xfId="0" applyFont="1" applyFill="1" applyBorder="1" applyAlignment="1" applyProtection="1">
      <alignment horizontal="center" wrapText="1"/>
      <protection locked="0"/>
    </xf>
    <xf numFmtId="0" fontId="27" fillId="35" borderId="97" xfId="0" applyFont="1" applyFill="1" applyBorder="1" applyAlignment="1" applyProtection="1" quotePrefix="1">
      <alignment horizontal="center" wrapText="1"/>
      <protection/>
    </xf>
    <xf numFmtId="0" fontId="27" fillId="0" borderId="97" xfId="0" applyFont="1" applyFill="1" applyBorder="1" applyAlignment="1" applyProtection="1">
      <alignment horizontal="center" wrapText="1"/>
      <protection locked="0"/>
    </xf>
    <xf numFmtId="0" fontId="27" fillId="0" borderId="97" xfId="0" applyFont="1" applyFill="1" applyBorder="1" applyAlignment="1" applyProtection="1">
      <alignment horizontal="center" vertical="center"/>
      <protection locked="0"/>
    </xf>
    <xf numFmtId="0" fontId="27" fillId="0" borderId="97" xfId="0" applyFont="1" applyFill="1" applyBorder="1" applyAlignment="1" applyProtection="1">
      <alignment horizontal="center"/>
      <protection locked="0"/>
    </xf>
    <xf numFmtId="0" fontId="27" fillId="35" borderId="67" xfId="0" applyFont="1" applyFill="1" applyBorder="1" applyAlignment="1" applyProtection="1" quotePrefix="1">
      <alignment horizontal="center" wrapText="1"/>
      <protection locked="0"/>
    </xf>
    <xf numFmtId="0" fontId="31" fillId="36" borderId="85" xfId="0" applyFont="1" applyFill="1" applyBorder="1" applyAlignment="1" applyProtection="1">
      <alignment horizontal="center" wrapText="1"/>
      <protection locked="0"/>
    </xf>
    <xf numFmtId="0" fontId="0" fillId="14" borderId="24" xfId="0" applyFont="1" applyFill="1" applyBorder="1" applyAlignment="1" applyProtection="1">
      <alignment horizontal="center" vertical="center"/>
      <protection locked="0"/>
    </xf>
    <xf numFmtId="0" fontId="42" fillId="34" borderId="59" xfId="0" applyFont="1" applyFill="1" applyBorder="1" applyAlignment="1" applyProtection="1">
      <alignment horizontal="center" vertical="center"/>
      <protection/>
    </xf>
    <xf numFmtId="0" fontId="42" fillId="34" borderId="25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wrapText="1"/>
      <protection locked="0"/>
    </xf>
    <xf numFmtId="0" fontId="27" fillId="35" borderId="48" xfId="0" applyFont="1" applyFill="1" applyBorder="1" applyAlignment="1" applyProtection="1" quotePrefix="1">
      <alignment horizontal="center" wrapText="1"/>
      <protection locked="0"/>
    </xf>
    <xf numFmtId="0" fontId="27" fillId="0" borderId="16" xfId="0" applyFont="1" applyFill="1" applyBorder="1" applyAlignment="1" applyProtection="1">
      <alignment horizontal="center" wrapText="1"/>
      <protection locked="0"/>
    </xf>
    <xf numFmtId="0" fontId="27" fillId="35" borderId="25" xfId="0" applyFont="1" applyFill="1" applyBorder="1" applyAlignment="1" applyProtection="1" quotePrefix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27" fillId="35" borderId="13" xfId="0" applyFont="1" applyFill="1" applyBorder="1" applyAlignment="1" applyProtection="1" quotePrefix="1">
      <alignment horizontal="center" wrapText="1"/>
      <protection/>
    </xf>
    <xf numFmtId="0" fontId="27" fillId="35" borderId="17" xfId="0" applyFont="1" applyFill="1" applyBorder="1" applyAlignment="1" applyProtection="1" quotePrefix="1">
      <alignment horizontal="center" wrapText="1"/>
      <protection/>
    </xf>
    <xf numFmtId="0" fontId="27" fillId="35" borderId="14" xfId="0" applyFont="1" applyFill="1" applyBorder="1" applyAlignment="1" applyProtection="1" quotePrefix="1">
      <alignment horizontal="center" wrapText="1"/>
      <protection/>
    </xf>
    <xf numFmtId="0" fontId="7" fillId="0" borderId="45" xfId="0" applyFont="1" applyBorder="1" applyAlignment="1" applyProtection="1">
      <alignment horizontal="center" wrapText="1"/>
      <protection/>
    </xf>
    <xf numFmtId="0" fontId="27" fillId="35" borderId="59" xfId="0" applyFont="1" applyFill="1" applyBorder="1" applyAlignment="1" applyProtection="1" quotePrefix="1">
      <alignment horizontal="center" wrapText="1"/>
      <protection/>
    </xf>
    <xf numFmtId="0" fontId="27" fillId="35" borderId="24" xfId="0" applyFont="1" applyFill="1" applyBorder="1" applyAlignment="1" applyProtection="1" quotePrefix="1">
      <alignment horizontal="center" wrapText="1"/>
      <protection/>
    </xf>
    <xf numFmtId="0" fontId="27" fillId="35" borderId="67" xfId="0" applyFont="1" applyFill="1" applyBorder="1" applyAlignment="1" applyProtection="1" quotePrefix="1">
      <alignment horizontal="center" wrapText="1"/>
      <protection/>
    </xf>
    <xf numFmtId="0" fontId="27" fillId="35" borderId="25" xfId="0" applyFont="1" applyFill="1" applyBorder="1" applyAlignment="1" applyProtection="1" quotePrefix="1">
      <alignment horizontal="center" wrapText="1"/>
      <protection/>
    </xf>
    <xf numFmtId="0" fontId="7" fillId="0" borderId="70" xfId="0" applyFont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 locked="0"/>
    </xf>
    <xf numFmtId="0" fontId="27" fillId="0" borderId="101" xfId="0" applyFont="1" applyFill="1" applyBorder="1" applyAlignment="1" applyProtection="1">
      <alignment horizontal="center" wrapText="1"/>
      <protection locked="0"/>
    </xf>
    <xf numFmtId="0" fontId="27" fillId="0" borderId="58" xfId="0" applyFont="1" applyFill="1" applyBorder="1" applyAlignment="1" applyProtection="1">
      <alignment horizontal="center" vertical="center"/>
      <protection locked="0"/>
    </xf>
    <xf numFmtId="0" fontId="27" fillId="35" borderId="96" xfId="0" applyFont="1" applyFill="1" applyBorder="1" applyAlignment="1" applyProtection="1" quotePrefix="1">
      <alignment horizontal="center" wrapText="1"/>
      <protection/>
    </xf>
    <xf numFmtId="0" fontId="27" fillId="35" borderId="58" xfId="0" applyFont="1" applyFill="1" applyBorder="1" applyAlignment="1" applyProtection="1" quotePrefix="1">
      <alignment horizontal="center" wrapText="1"/>
      <protection/>
    </xf>
    <xf numFmtId="0" fontId="27" fillId="0" borderId="59" xfId="0" applyFont="1" applyFill="1" applyBorder="1" applyAlignment="1" applyProtection="1">
      <alignment horizontal="center" wrapText="1"/>
      <protection locked="0"/>
    </xf>
    <xf numFmtId="0" fontId="27" fillId="0" borderId="24" xfId="0" applyFont="1" applyFill="1" applyBorder="1" applyAlignment="1" applyProtection="1">
      <alignment horizontal="center" wrapText="1"/>
      <protection locked="0"/>
    </xf>
    <xf numFmtId="0" fontId="27" fillId="0" borderId="67" xfId="0" applyFont="1" applyFill="1" applyBorder="1" applyAlignment="1" applyProtection="1">
      <alignment horizontal="center" wrapText="1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0" fontId="0" fillId="35" borderId="61" xfId="0" applyFont="1" applyFill="1" applyBorder="1" applyAlignment="1" applyProtection="1">
      <alignment horizontal="center" vertical="center" wrapText="1"/>
      <protection/>
    </xf>
    <xf numFmtId="0" fontId="0" fillId="35" borderId="22" xfId="0" applyFont="1" applyFill="1" applyBorder="1" applyAlignment="1" applyProtection="1">
      <alignment horizontal="center" vertical="center" wrapText="1"/>
      <protection/>
    </xf>
    <xf numFmtId="0" fontId="0" fillId="35" borderId="58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63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 applyProtection="1">
      <alignment horizontal="center" vertical="center" wrapText="1"/>
      <protection/>
    </xf>
    <xf numFmtId="0" fontId="0" fillId="43" borderId="59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65" xfId="0" applyFont="1" applyFill="1" applyBorder="1" applyAlignment="1" applyProtection="1">
      <alignment horizontal="center" vertical="center" wrapText="1"/>
      <protection/>
    </xf>
    <xf numFmtId="0" fontId="0" fillId="35" borderId="59" xfId="0" applyFont="1" applyFill="1" applyBorder="1" applyAlignment="1" applyProtection="1">
      <alignment horizontal="center" vertical="center" wrapText="1"/>
      <protection/>
    </xf>
    <xf numFmtId="0" fontId="0" fillId="43" borderId="24" xfId="0" applyFont="1" applyFill="1" applyBorder="1" applyAlignment="1" applyProtection="1">
      <alignment horizontal="center" vertical="center"/>
      <protection locked="0"/>
    </xf>
    <xf numFmtId="0" fontId="0" fillId="43" borderId="16" xfId="0" applyFont="1" applyFill="1" applyBorder="1" applyAlignment="1" applyProtection="1">
      <alignment horizontal="center" vertical="center"/>
      <protection locked="0"/>
    </xf>
    <xf numFmtId="0" fontId="0" fillId="43" borderId="15" xfId="0" applyFont="1" applyFill="1" applyBorder="1" applyAlignment="1" applyProtection="1">
      <alignment horizontal="center" vertical="center"/>
      <protection locked="0"/>
    </xf>
    <xf numFmtId="0" fontId="0" fillId="4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44" borderId="15" xfId="0" applyFont="1" applyFill="1" applyBorder="1" applyAlignment="1" applyProtection="1">
      <alignment horizontal="center" vertical="center" wrapText="1"/>
      <protection/>
    </xf>
    <xf numFmtId="0" fontId="0" fillId="35" borderId="9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02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35" borderId="96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44" borderId="48" xfId="0" applyFont="1" applyFill="1" applyBorder="1" applyAlignment="1" applyProtection="1">
      <alignment horizontal="center" vertical="center" wrapText="1"/>
      <protection/>
    </xf>
    <xf numFmtId="0" fontId="0" fillId="44" borderId="63" xfId="0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0" fontId="0" fillId="35" borderId="63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9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35" borderId="59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65" xfId="0" applyFont="1" applyFill="1" applyBorder="1" applyAlignment="1" applyProtection="1">
      <alignment horizontal="center" vertical="center" wrapText="1"/>
      <protection locked="0"/>
    </xf>
    <xf numFmtId="0" fontId="0" fillId="35" borderId="24" xfId="0" applyFont="1" applyFill="1" applyBorder="1" applyAlignment="1" applyProtection="1">
      <alignment horizontal="center" vertical="center" wrapText="1"/>
      <protection locked="0"/>
    </xf>
    <xf numFmtId="0" fontId="0" fillId="35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37" borderId="52" xfId="0" applyFont="1" applyFill="1" applyBorder="1" applyAlignment="1" applyProtection="1">
      <alignment horizontal="center"/>
      <protection/>
    </xf>
    <xf numFmtId="0" fontId="10" fillId="35" borderId="53" xfId="0" applyFont="1" applyFill="1" applyBorder="1" applyAlignment="1" applyProtection="1">
      <alignment horizontal="center"/>
      <protection/>
    </xf>
    <xf numFmtId="0" fontId="10" fillId="35" borderId="54" xfId="0" applyFont="1" applyFill="1" applyBorder="1" applyAlignment="1" applyProtection="1">
      <alignment horizontal="center"/>
      <protection/>
    </xf>
    <xf numFmtId="0" fontId="10" fillId="35" borderId="56" xfId="0" applyFont="1" applyFill="1" applyBorder="1" applyAlignment="1" applyProtection="1">
      <alignment horizontal="center"/>
      <protection/>
    </xf>
    <xf numFmtId="0" fontId="0" fillId="2" borderId="83" xfId="0" applyFont="1" applyFill="1" applyBorder="1" applyAlignment="1" applyProtection="1">
      <alignment horizontal="center"/>
      <protection/>
    </xf>
    <xf numFmtId="0" fontId="10" fillId="39" borderId="99" xfId="0" applyFont="1" applyFill="1" applyBorder="1" applyAlignment="1" applyProtection="1">
      <alignment/>
      <protection/>
    </xf>
    <xf numFmtId="0" fontId="0" fillId="2" borderId="99" xfId="0" applyFont="1" applyFill="1" applyBorder="1" applyAlignment="1" applyProtection="1">
      <alignment horizontal="center"/>
      <protection/>
    </xf>
    <xf numFmtId="0" fontId="0" fillId="0" borderId="103" xfId="0" applyFont="1" applyFill="1" applyBorder="1" applyAlignment="1" applyProtection="1">
      <alignment horizontal="center"/>
      <protection locked="0"/>
    </xf>
    <xf numFmtId="0" fontId="0" fillId="0" borderId="95" xfId="0" applyFont="1" applyFill="1" applyBorder="1" applyAlignment="1" applyProtection="1">
      <alignment horizontal="center"/>
      <protection locked="0"/>
    </xf>
    <xf numFmtId="0" fontId="0" fillId="0" borderId="104" xfId="0" applyFont="1" applyFill="1" applyBorder="1" applyAlignment="1" applyProtection="1">
      <alignment horizontal="center"/>
      <protection locked="0"/>
    </xf>
    <xf numFmtId="0" fontId="0" fillId="2" borderId="84" xfId="0" applyFont="1" applyFill="1" applyBorder="1" applyAlignment="1" applyProtection="1">
      <alignment horizontal="center"/>
      <protection/>
    </xf>
    <xf numFmtId="0" fontId="0" fillId="2" borderId="85" xfId="0" applyFont="1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10" fillId="39" borderId="105" xfId="0" applyFont="1" applyFill="1" applyBorder="1" applyAlignment="1" applyProtection="1">
      <alignment/>
      <protection/>
    </xf>
    <xf numFmtId="0" fontId="0" fillId="2" borderId="105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0" fillId="39" borderId="92" xfId="0" applyFont="1" applyFill="1" applyBorder="1" applyAlignment="1" applyProtection="1">
      <alignment/>
      <protection/>
    </xf>
    <xf numFmtId="0" fontId="0" fillId="2" borderId="9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10" fillId="45" borderId="83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/>
      <protection/>
    </xf>
    <xf numFmtId="0" fontId="10" fillId="41" borderId="27" xfId="0" applyFont="1" applyFill="1" applyBorder="1" applyAlignment="1" applyProtection="1">
      <alignment horizontal="center"/>
      <protection/>
    </xf>
    <xf numFmtId="0" fontId="0" fillId="45" borderId="57" xfId="0" applyFill="1" applyBorder="1" applyAlignment="1" applyProtection="1">
      <alignment horizontal="center"/>
      <protection/>
    </xf>
    <xf numFmtId="0" fontId="0" fillId="45" borderId="57" xfId="0" applyFont="1" applyFill="1" applyBorder="1" applyAlignment="1" applyProtection="1">
      <alignment horizontal="center"/>
      <protection/>
    </xf>
    <xf numFmtId="0" fontId="29" fillId="41" borderId="106" xfId="0" applyFont="1" applyFill="1" applyBorder="1" applyAlignment="1" applyProtection="1">
      <alignment horizontal="center"/>
      <protection/>
    </xf>
    <xf numFmtId="0" fontId="10" fillId="41" borderId="26" xfId="0" applyFont="1" applyFill="1" applyBorder="1" applyAlignment="1" applyProtection="1">
      <alignment horizontal="center"/>
      <protection/>
    </xf>
    <xf numFmtId="0" fontId="10" fillId="33" borderId="57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18" fillId="0" borderId="45" xfId="0" applyFont="1" applyFill="1" applyBorder="1" applyAlignment="1" applyProtection="1">
      <alignment horizontal="center" vertical="center"/>
      <protection/>
    </xf>
    <xf numFmtId="0" fontId="0" fillId="41" borderId="98" xfId="0" applyFont="1" applyFill="1" applyBorder="1" applyAlignment="1" applyProtection="1">
      <alignment horizontal="left"/>
      <protection/>
    </xf>
    <xf numFmtId="0" fontId="10" fillId="45" borderId="58" xfId="0" applyFont="1" applyFill="1" applyBorder="1" applyAlignment="1" applyProtection="1">
      <alignment horizontal="left" vertical="center"/>
      <protection/>
    </xf>
    <xf numFmtId="0" fontId="29" fillId="41" borderId="28" xfId="0" applyFont="1" applyFill="1" applyBorder="1" applyAlignment="1" applyProtection="1">
      <alignment horizontal="left"/>
      <protection/>
    </xf>
    <xf numFmtId="0" fontId="20" fillId="41" borderId="27" xfId="0" applyFont="1" applyFill="1" applyBorder="1" applyAlignment="1" applyProtection="1">
      <alignment horizontal="center"/>
      <protection/>
    </xf>
    <xf numFmtId="0" fontId="29" fillId="41" borderId="19" xfId="0" applyFont="1" applyFill="1" applyBorder="1" applyAlignment="1" applyProtection="1">
      <alignment horizontal="left"/>
      <protection/>
    </xf>
    <xf numFmtId="0" fontId="10" fillId="45" borderId="57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6" fillId="19" borderId="58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wrapText="1"/>
      <protection/>
    </xf>
    <xf numFmtId="0" fontId="27" fillId="0" borderId="25" xfId="0" applyFont="1" applyFill="1" applyBorder="1" applyAlignment="1" applyProtection="1">
      <alignment horizontal="center" wrapText="1"/>
      <protection locked="0"/>
    </xf>
    <xf numFmtId="0" fontId="23" fillId="19" borderId="52" xfId="0" applyFont="1" applyFill="1" applyBorder="1" applyAlignment="1" applyProtection="1">
      <alignment horizontal="center" vertical="center" wrapText="1"/>
      <protection/>
    </xf>
    <xf numFmtId="0" fontId="5" fillId="19" borderId="98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Border="1" applyAlignment="1" applyProtection="1">
      <alignment horizontal="center" wrapText="1"/>
      <protection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center" wrapText="1"/>
      <protection/>
    </xf>
    <xf numFmtId="0" fontId="7" fillId="0" borderId="105" xfId="0" applyFont="1" applyBorder="1" applyAlignment="1" applyProtection="1">
      <alignment horizontal="center" wrapText="1"/>
      <protection/>
    </xf>
    <xf numFmtId="0" fontId="1" fillId="35" borderId="48" xfId="0" applyFont="1" applyFill="1" applyBorder="1" applyAlignment="1" applyProtection="1">
      <alignment horizontal="center" wrapText="1"/>
      <protection/>
    </xf>
    <xf numFmtId="0" fontId="1" fillId="35" borderId="15" xfId="0" applyFont="1" applyFill="1" applyBorder="1" applyAlignment="1" applyProtection="1">
      <alignment horizontal="center" wrapText="1"/>
      <protection/>
    </xf>
    <xf numFmtId="0" fontId="1" fillId="35" borderId="16" xfId="0" applyFont="1" applyFill="1" applyBorder="1" applyAlignment="1" applyProtection="1">
      <alignment horizontal="center" wrapText="1"/>
      <protection/>
    </xf>
    <xf numFmtId="0" fontId="7" fillId="0" borderId="99" xfId="0" applyFont="1" applyBorder="1" applyAlignment="1" applyProtection="1">
      <alignment horizontal="center" wrapText="1"/>
      <protection/>
    </xf>
    <xf numFmtId="0" fontId="1" fillId="35" borderId="18" xfId="0" applyFont="1" applyFill="1" applyBorder="1" applyAlignment="1" applyProtection="1">
      <alignment horizontal="center" wrapText="1"/>
      <protection/>
    </xf>
    <xf numFmtId="0" fontId="1" fillId="35" borderId="20" xfId="0" applyFont="1" applyFill="1" applyBorder="1" applyAlignment="1" applyProtection="1">
      <alignment horizontal="center" wrapText="1"/>
      <protection/>
    </xf>
    <xf numFmtId="0" fontId="1" fillId="35" borderId="21" xfId="0" applyFont="1" applyFill="1" applyBorder="1" applyAlignment="1" applyProtection="1">
      <alignment horizontal="center" wrapText="1"/>
      <protection/>
    </xf>
    <xf numFmtId="0" fontId="7" fillId="0" borderId="84" xfId="0" applyFont="1" applyBorder="1" applyAlignment="1" applyProtection="1">
      <alignment horizontal="center" wrapText="1"/>
      <protection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wrapText="1"/>
      <protection locked="0"/>
    </xf>
    <xf numFmtId="0" fontId="7" fillId="0" borderId="85" xfId="0" applyFont="1" applyBorder="1" applyAlignment="1" applyProtection="1">
      <alignment horizontal="center" wrapText="1"/>
      <protection/>
    </xf>
    <xf numFmtId="0" fontId="1" fillId="35" borderId="59" xfId="0" applyFont="1" applyFill="1" applyBorder="1" applyAlignment="1" applyProtection="1">
      <alignment horizontal="center" wrapText="1"/>
      <protection/>
    </xf>
    <xf numFmtId="0" fontId="1" fillId="35" borderId="24" xfId="0" applyFont="1" applyFill="1" applyBorder="1" applyAlignment="1" applyProtection="1">
      <alignment horizontal="center" wrapText="1"/>
      <protection/>
    </xf>
    <xf numFmtId="0" fontId="1" fillId="35" borderId="25" xfId="0" applyFont="1" applyFill="1" applyBorder="1" applyAlignment="1" applyProtection="1">
      <alignment horizontal="center" wrapText="1"/>
      <protection/>
    </xf>
    <xf numFmtId="0" fontId="1" fillId="35" borderId="58" xfId="0" applyFont="1" applyFill="1" applyBorder="1" applyAlignment="1" applyProtection="1">
      <alignment horizontal="center" wrapText="1"/>
      <protection/>
    </xf>
    <xf numFmtId="0" fontId="7" fillId="36" borderId="85" xfId="0" applyFont="1" applyFill="1" applyBorder="1" applyAlignment="1" applyProtection="1">
      <alignment horizontal="center" wrapText="1"/>
      <protection locked="0"/>
    </xf>
    <xf numFmtId="0" fontId="47" fillId="36" borderId="59" xfId="0" applyFont="1" applyFill="1" applyBorder="1" applyAlignment="1" applyProtection="1">
      <alignment horizontal="center" wrapText="1"/>
      <protection locked="0"/>
    </xf>
    <xf numFmtId="0" fontId="47" fillId="36" borderId="24" xfId="0" applyFont="1" applyFill="1" applyBorder="1" applyAlignment="1" applyProtection="1">
      <alignment horizontal="center" wrapText="1"/>
      <protection locked="0"/>
    </xf>
    <xf numFmtId="0" fontId="47" fillId="36" borderId="25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43" fillId="36" borderId="0" xfId="0" applyFont="1" applyFill="1" applyAlignment="1" applyProtection="1">
      <alignment/>
      <protection locked="0"/>
    </xf>
    <xf numFmtId="0" fontId="0" fillId="0" borderId="57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0" fillId="0" borderId="58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0" borderId="23" xfId="42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35" borderId="87" xfId="0" applyFont="1" applyFill="1" applyBorder="1" applyAlignment="1" applyProtection="1">
      <alignment horizontal="center" vertical="center" wrapText="1"/>
      <protection locked="0"/>
    </xf>
    <xf numFmtId="0" fontId="0" fillId="14" borderId="25" xfId="0" applyFont="1" applyFill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84" xfId="0" applyFont="1" applyFill="1" applyBorder="1" applyAlignment="1" applyProtection="1">
      <alignment horizontal="center" vertical="center" wrapText="1"/>
      <protection/>
    </xf>
    <xf numFmtId="0" fontId="1" fillId="0" borderId="7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4" borderId="76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left" vertical="center" wrapText="1" indent="1"/>
      <protection/>
    </xf>
    <xf numFmtId="0" fontId="46" fillId="34" borderId="12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left" vertical="center" wrapText="1" indent="1"/>
      <protection/>
    </xf>
    <xf numFmtId="0" fontId="0" fillId="46" borderId="57" xfId="0" applyFont="1" applyFill="1" applyBorder="1" applyAlignment="1" applyProtection="1">
      <alignment horizontal="center" vertical="center"/>
      <protection locked="0"/>
    </xf>
    <xf numFmtId="0" fontId="50" fillId="39" borderId="27" xfId="0" applyFont="1" applyFill="1" applyBorder="1" applyAlignment="1" applyProtection="1">
      <alignment horizontal="left" vertical="center" wrapText="1" indent="1"/>
      <protection/>
    </xf>
    <xf numFmtId="0" fontId="0" fillId="46" borderId="100" xfId="0" applyFill="1" applyBorder="1" applyAlignment="1">
      <alignment vertical="center"/>
    </xf>
    <xf numFmtId="0" fontId="1" fillId="46" borderId="56" xfId="0" applyFont="1" applyFill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 indent="1"/>
      <protection/>
    </xf>
    <xf numFmtId="0" fontId="1" fillId="0" borderId="15" xfId="0" applyFont="1" applyBorder="1" applyAlignment="1" applyProtection="1">
      <alignment horizontal="left" vertical="center" wrapText="1" indent="1"/>
      <protection/>
    </xf>
    <xf numFmtId="0" fontId="1" fillId="0" borderId="20" xfId="0" applyFont="1" applyBorder="1" applyAlignment="1" applyProtection="1">
      <alignment horizontal="left" vertical="center" wrapText="1" indent="1"/>
      <protection/>
    </xf>
    <xf numFmtId="0" fontId="1" fillId="0" borderId="22" xfId="0" applyFont="1" applyBorder="1" applyAlignment="1" applyProtection="1">
      <alignment horizontal="left" vertical="center" wrapText="1" inden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1" fillId="0" borderId="85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 indent="1"/>
      <protection/>
    </xf>
    <xf numFmtId="0" fontId="0" fillId="46" borderId="31" xfId="0" applyFont="1" applyFill="1" applyBorder="1" applyAlignment="1" applyProtection="1">
      <alignment horizontal="center" vertical="center"/>
      <protection locked="0"/>
    </xf>
    <xf numFmtId="0" fontId="28" fillId="39" borderId="26" xfId="0" applyFont="1" applyFill="1" applyBorder="1" applyAlignment="1" applyProtection="1">
      <alignment horizontal="left" vertical="center" wrapText="1" indent="1"/>
      <protection/>
    </xf>
    <xf numFmtId="0" fontId="0" fillId="46" borderId="74" xfId="0" applyFill="1" applyBorder="1" applyAlignment="1">
      <alignment vertical="center"/>
    </xf>
    <xf numFmtId="0" fontId="1" fillId="46" borderId="14" xfId="0" applyFont="1" applyFill="1" applyBorder="1" applyAlignment="1" applyProtection="1">
      <alignment vertical="center"/>
      <protection locked="0"/>
    </xf>
    <xf numFmtId="0" fontId="1" fillId="0" borderId="72" xfId="0" applyFont="1" applyBorder="1" applyAlignment="1" applyProtection="1">
      <alignment horizontal="center" vertical="center" wrapText="1"/>
      <protection/>
    </xf>
    <xf numFmtId="0" fontId="1" fillId="0" borderId="74" xfId="0" applyFont="1" applyBorder="1" applyAlignment="1" applyProtection="1">
      <alignment horizontal="left" vertical="center" wrapText="1" indent="1"/>
      <protection/>
    </xf>
    <xf numFmtId="0" fontId="1" fillId="0" borderId="63" xfId="0" applyFont="1" applyBorder="1" applyAlignment="1" applyProtection="1">
      <alignment horizontal="left" vertical="center" wrapText="1" indent="1"/>
      <protection/>
    </xf>
    <xf numFmtId="0" fontId="0" fillId="46" borderId="32" xfId="0" applyFont="1" applyFill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46" borderId="107" xfId="0" applyFont="1" applyFill="1" applyBorder="1" applyAlignment="1" applyProtection="1">
      <alignment vertical="center" wrapText="1"/>
      <protection locked="0"/>
    </xf>
    <xf numFmtId="0" fontId="28" fillId="39" borderId="27" xfId="0" applyFont="1" applyFill="1" applyBorder="1" applyAlignment="1" applyProtection="1">
      <alignment horizontal="left" vertical="center" wrapText="1" indent="1"/>
      <protection/>
    </xf>
    <xf numFmtId="0" fontId="1" fillId="46" borderId="90" xfId="0" applyFont="1" applyFill="1" applyBorder="1" applyAlignment="1" applyProtection="1">
      <alignment vertical="center" wrapText="1"/>
      <protection locked="0"/>
    </xf>
    <xf numFmtId="0" fontId="1" fillId="46" borderId="108" xfId="0" applyFont="1" applyFill="1" applyBorder="1" applyAlignment="1" applyProtection="1">
      <alignment vertical="center" wrapText="1"/>
      <protection locked="0"/>
    </xf>
    <xf numFmtId="0" fontId="1" fillId="46" borderId="87" xfId="0" applyFont="1" applyFill="1" applyBorder="1" applyAlignment="1" applyProtection="1">
      <alignment horizontal="center" vertical="center"/>
      <protection/>
    </xf>
    <xf numFmtId="0" fontId="1" fillId="46" borderId="91" xfId="0" applyFont="1" applyFill="1" applyBorder="1" applyAlignment="1" applyProtection="1">
      <alignment vertical="center"/>
      <protection locked="0"/>
    </xf>
    <xf numFmtId="0" fontId="1" fillId="46" borderId="86" xfId="0" applyFont="1" applyFill="1" applyBorder="1" applyAlignment="1" applyProtection="1">
      <alignment horizontal="center" vertical="center"/>
      <protection/>
    </xf>
    <xf numFmtId="0" fontId="1" fillId="46" borderId="108" xfId="0" applyFont="1" applyFill="1" applyBorder="1" applyAlignment="1" applyProtection="1">
      <alignment vertical="center"/>
      <protection locked="0"/>
    </xf>
    <xf numFmtId="0" fontId="1" fillId="46" borderId="107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left" vertical="center" wrapText="1" indent="1"/>
      <protection/>
    </xf>
    <xf numFmtId="0" fontId="1" fillId="0" borderId="63" xfId="0" applyFont="1" applyFill="1" applyBorder="1" applyAlignment="1" applyProtection="1">
      <alignment horizontal="left" vertical="center" wrapText="1" inden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left" vertical="center" wrapText="1" indent="1"/>
      <protection/>
    </xf>
    <xf numFmtId="0" fontId="1" fillId="46" borderId="90" xfId="0" applyFont="1" applyFill="1" applyBorder="1" applyAlignment="1" applyProtection="1">
      <alignment vertical="center"/>
      <protection locked="0"/>
    </xf>
    <xf numFmtId="0" fontId="1" fillId="0" borderId="109" xfId="0" applyFont="1" applyBorder="1" applyAlignment="1" applyProtection="1">
      <alignment horizontal="left" vertical="center" wrapText="1" indent="1"/>
      <protection/>
    </xf>
    <xf numFmtId="0" fontId="1" fillId="0" borderId="44" xfId="0" applyFont="1" applyBorder="1" applyAlignment="1" applyProtection="1">
      <alignment horizontal="left" vertical="center" wrapText="1" indent="1"/>
      <protection/>
    </xf>
    <xf numFmtId="0" fontId="1" fillId="0" borderId="110" xfId="0" applyFont="1" applyBorder="1" applyAlignment="1" applyProtection="1">
      <alignment horizontal="left" vertical="center" wrapText="1" indent="1"/>
      <protection/>
    </xf>
    <xf numFmtId="0" fontId="1" fillId="46" borderId="63" xfId="0" applyFont="1" applyFill="1" applyBorder="1" applyAlignment="1" applyProtection="1">
      <alignment horizontal="center" vertical="center"/>
      <protection/>
    </xf>
    <xf numFmtId="0" fontId="1" fillId="46" borderId="16" xfId="0" applyFont="1" applyFill="1" applyBorder="1" applyAlignment="1" applyProtection="1">
      <alignment vertical="center"/>
      <protection locked="0"/>
    </xf>
    <xf numFmtId="0" fontId="1" fillId="0" borderId="95" xfId="0" applyFont="1" applyFill="1" applyBorder="1" applyAlignment="1" applyProtection="1">
      <alignment horizontal="left" vertical="center" wrapText="1" indent="1"/>
      <protection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1" fillId="0" borderId="20" xfId="0" applyFont="1" applyFill="1" applyBorder="1" applyAlignment="1" applyProtection="1">
      <alignment horizontal="left" vertical="center" wrapText="1" indent="1"/>
      <protection/>
    </xf>
    <xf numFmtId="0" fontId="1" fillId="0" borderId="15" xfId="0" applyFont="1" applyFill="1" applyBorder="1" applyAlignment="1" applyProtection="1">
      <alignment horizontal="left" vertical="center" wrapText="1" indent="1"/>
      <protection/>
    </xf>
    <xf numFmtId="0" fontId="1" fillId="0" borderId="24" xfId="0" applyFont="1" applyFill="1" applyBorder="1" applyAlignment="1" applyProtection="1">
      <alignment horizontal="left" vertical="center" wrapText="1" indent="1"/>
      <protection/>
    </xf>
    <xf numFmtId="0" fontId="0" fillId="46" borderId="83" xfId="0" applyFont="1" applyFill="1" applyBorder="1" applyAlignment="1" applyProtection="1">
      <alignment horizontal="center" vertical="center"/>
      <protection locked="0"/>
    </xf>
    <xf numFmtId="0" fontId="0" fillId="46" borderId="84" xfId="0" applyFont="1" applyFill="1" applyBorder="1" applyAlignment="1" applyProtection="1">
      <alignment horizontal="center" vertical="center"/>
      <protection locked="0"/>
    </xf>
    <xf numFmtId="0" fontId="1" fillId="46" borderId="72" xfId="0" applyFont="1" applyFill="1" applyBorder="1" applyAlignment="1" applyProtection="1">
      <alignment horizontal="center" vertical="center"/>
      <protection/>
    </xf>
    <xf numFmtId="0" fontId="1" fillId="46" borderId="21" xfId="0" applyFont="1" applyFill="1" applyBorder="1" applyAlignment="1" applyProtection="1">
      <alignment vertical="center"/>
      <protection locked="0"/>
    </xf>
    <xf numFmtId="0" fontId="1" fillId="0" borderId="105" xfId="0" applyFont="1" applyFill="1" applyBorder="1" applyAlignment="1" applyProtection="1">
      <alignment horizontal="center" vertical="center" wrapText="1"/>
      <protection/>
    </xf>
    <xf numFmtId="0" fontId="1" fillId="0" borderId="92" xfId="0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46" borderId="16" xfId="0" applyFont="1" applyFill="1" applyBorder="1" applyAlignment="1" applyProtection="1">
      <alignment vertical="center" wrapText="1"/>
      <protection locked="0"/>
    </xf>
    <xf numFmtId="0" fontId="41" fillId="0" borderId="95" xfId="0" applyFont="1" applyFill="1" applyBorder="1" applyAlignment="1" applyProtection="1">
      <alignment horizontal="left" vertical="center" wrapText="1" indent="1"/>
      <protection/>
    </xf>
    <xf numFmtId="0" fontId="41" fillId="0" borderId="13" xfId="0" applyFont="1" applyFill="1" applyBorder="1" applyAlignment="1" applyProtection="1">
      <alignment horizontal="left" vertical="center" wrapText="1" indent="1"/>
      <protection/>
    </xf>
    <xf numFmtId="0" fontId="41" fillId="0" borderId="15" xfId="0" applyFont="1" applyFill="1" applyBorder="1" applyAlignment="1" applyProtection="1">
      <alignment horizontal="left" vertical="center" wrapText="1" indent="1"/>
      <protection/>
    </xf>
    <xf numFmtId="0" fontId="41" fillId="0" borderId="20" xfId="0" applyFont="1" applyFill="1" applyBorder="1" applyAlignment="1" applyProtection="1">
      <alignment horizontal="left" vertical="center" wrapText="1" indent="1"/>
      <protection/>
    </xf>
    <xf numFmtId="0" fontId="1" fillId="0" borderId="85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46" borderId="61" xfId="0" applyFont="1" applyFill="1" applyBorder="1" applyAlignment="1" applyProtection="1">
      <alignment horizontal="center" vertical="center"/>
      <protection/>
    </xf>
    <xf numFmtId="0" fontId="1" fillId="46" borderId="23" xfId="0" applyFont="1" applyFill="1" applyBorder="1" applyAlignment="1" applyProtection="1">
      <alignment vertical="center"/>
      <protection locked="0"/>
    </xf>
    <xf numFmtId="0" fontId="51" fillId="39" borderId="27" xfId="0" applyFont="1" applyFill="1" applyBorder="1" applyAlignment="1" applyProtection="1">
      <alignment horizontal="left" vertical="center" wrapText="1" indent="1"/>
      <protection/>
    </xf>
    <xf numFmtId="0" fontId="37" fillId="0" borderId="13" xfId="0" applyFont="1" applyFill="1" applyBorder="1" applyAlignment="1" applyProtection="1">
      <alignment horizontal="left" vertical="center" wrapText="1" indent="1"/>
      <protection/>
    </xf>
    <xf numFmtId="0" fontId="37" fillId="0" borderId="20" xfId="0" applyFont="1" applyFill="1" applyBorder="1" applyAlignment="1" applyProtection="1">
      <alignment horizontal="left" vertical="center" wrapText="1" indent="1"/>
      <protection/>
    </xf>
    <xf numFmtId="0" fontId="37" fillId="0" borderId="15" xfId="0" applyFont="1" applyFill="1" applyBorder="1" applyAlignment="1" applyProtection="1">
      <alignment horizontal="left" vertical="center" wrapText="1" indent="1"/>
      <protection/>
    </xf>
    <xf numFmtId="0" fontId="1" fillId="46" borderId="23" xfId="0" applyFont="1" applyFill="1" applyBorder="1" applyAlignment="1" applyProtection="1">
      <alignment vertical="center" wrapText="1"/>
      <protection locked="0"/>
    </xf>
    <xf numFmtId="0" fontId="0" fillId="46" borderId="105" xfId="0" applyFont="1" applyFill="1" applyBorder="1" applyAlignment="1" applyProtection="1">
      <alignment horizontal="center" vertical="center"/>
      <protection locked="0"/>
    </xf>
    <xf numFmtId="0" fontId="1" fillId="46" borderId="14" xfId="0" applyFont="1" applyFill="1" applyBorder="1" applyAlignment="1" applyProtection="1">
      <alignment vertical="center" wrapText="1"/>
      <protection locked="0"/>
    </xf>
    <xf numFmtId="0" fontId="37" fillId="0" borderId="95" xfId="0" applyFont="1" applyFill="1" applyBorder="1" applyAlignment="1" applyProtection="1">
      <alignment horizontal="left" vertical="center" wrapText="1" indent="1"/>
      <protection/>
    </xf>
    <xf numFmtId="0" fontId="37" fillId="0" borderId="74" xfId="0" applyFont="1" applyFill="1" applyBorder="1" applyAlignment="1" applyProtection="1">
      <alignment horizontal="left" vertical="center" wrapText="1" indent="1"/>
      <protection/>
    </xf>
    <xf numFmtId="0" fontId="37" fillId="0" borderId="63" xfId="0" applyFont="1" applyFill="1" applyBorder="1" applyAlignment="1" applyProtection="1">
      <alignment horizontal="left" vertical="center" wrapText="1" indent="1"/>
      <protection/>
    </xf>
    <xf numFmtId="0" fontId="37" fillId="0" borderId="72" xfId="0" applyFont="1" applyFill="1" applyBorder="1" applyAlignment="1" applyProtection="1">
      <alignment horizontal="left" vertical="center" wrapText="1" indent="1"/>
      <protection/>
    </xf>
    <xf numFmtId="0" fontId="37" fillId="0" borderId="65" xfId="0" applyFont="1" applyFill="1" applyBorder="1" applyAlignment="1" applyProtection="1">
      <alignment horizontal="left" vertical="center" wrapText="1" indent="1"/>
      <protection/>
    </xf>
    <xf numFmtId="0" fontId="37" fillId="0" borderId="111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Border="1" applyAlignment="1" applyProtection="1">
      <alignment horizontal="left" vertical="center" wrapText="1" inden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 locked="0"/>
    </xf>
    <xf numFmtId="0" fontId="0" fillId="45" borderId="57" xfId="0" applyFill="1" applyBorder="1" applyAlignment="1" applyProtection="1">
      <alignment horizontal="left" vertical="center" indent="1"/>
      <protection/>
    </xf>
    <xf numFmtId="0" fontId="0" fillId="0" borderId="45" xfId="0" applyBorder="1" applyAlignment="1" applyProtection="1">
      <alignment horizontal="left" vertical="center" indent="1"/>
      <protection/>
    </xf>
    <xf numFmtId="0" fontId="10" fillId="41" borderId="19" xfId="0" applyFont="1" applyFill="1" applyBorder="1" applyAlignment="1" applyProtection="1">
      <alignment horizontal="left" vertical="center" indent="1"/>
      <protection/>
    </xf>
    <xf numFmtId="0" fontId="86" fillId="0" borderId="0" xfId="0" applyFont="1" applyAlignment="1" applyProtection="1">
      <alignment/>
      <protection/>
    </xf>
    <xf numFmtId="0" fontId="1" fillId="46" borderId="63" xfId="0" applyFont="1" applyFill="1" applyBorder="1" applyAlignment="1" applyProtection="1">
      <alignment horizontal="center" vertical="center" wrapText="1"/>
      <protection/>
    </xf>
    <xf numFmtId="0" fontId="1" fillId="46" borderId="86" xfId="0" applyFont="1" applyFill="1" applyBorder="1" applyAlignment="1" applyProtection="1">
      <alignment horizontal="center" vertical="center" wrapText="1"/>
      <protection/>
    </xf>
    <xf numFmtId="0" fontId="1" fillId="46" borderId="61" xfId="0" applyFont="1" applyFill="1" applyBorder="1" applyAlignment="1" applyProtection="1">
      <alignment horizontal="center" vertical="center" wrapText="1"/>
      <protection/>
    </xf>
    <xf numFmtId="0" fontId="1" fillId="46" borderId="74" xfId="0" applyFont="1" applyFill="1" applyBorder="1" applyAlignment="1" applyProtection="1">
      <alignment horizontal="center" vertical="center" wrapText="1"/>
      <protection/>
    </xf>
    <xf numFmtId="0" fontId="1" fillId="46" borderId="112" xfId="0" applyFont="1" applyFill="1" applyBorder="1" applyAlignment="1" applyProtection="1">
      <alignment horizontal="center" vertical="center" wrapText="1"/>
      <protection/>
    </xf>
    <xf numFmtId="0" fontId="1" fillId="46" borderId="89" xfId="0" applyFont="1" applyFill="1" applyBorder="1" applyAlignment="1" applyProtection="1">
      <alignment horizontal="center" vertical="center" wrapText="1"/>
      <protection/>
    </xf>
    <xf numFmtId="0" fontId="1" fillId="46" borderId="61" xfId="0" applyFont="1" applyFill="1" applyBorder="1" applyAlignment="1" applyProtection="1">
      <alignment horizontal="center" vertical="center" wrapText="1"/>
      <protection/>
    </xf>
    <xf numFmtId="0" fontId="1" fillId="46" borderId="100" xfId="0" applyFont="1" applyFill="1" applyBorder="1" applyAlignment="1" applyProtection="1">
      <alignment horizontal="center" vertical="center" wrapText="1"/>
      <protection/>
    </xf>
    <xf numFmtId="0" fontId="1" fillId="46" borderId="56" xfId="0" applyFont="1" applyFill="1" applyBorder="1" applyAlignment="1" applyProtection="1">
      <alignment vertical="center" wrapText="1"/>
      <protection locked="0"/>
    </xf>
    <xf numFmtId="0" fontId="5" fillId="0" borderId="95" xfId="0" applyFont="1" applyFill="1" applyBorder="1" applyAlignment="1" applyProtection="1">
      <alignment horizontal="left" vertical="center" wrapText="1" indent="1"/>
      <protection/>
    </xf>
    <xf numFmtId="0" fontId="1" fillId="46" borderId="63" xfId="0" applyFont="1" applyFill="1" applyBorder="1" applyAlignment="1" applyProtection="1">
      <alignment horizontal="center" vertical="center" wrapText="1"/>
      <protection/>
    </xf>
    <xf numFmtId="0" fontId="31" fillId="0" borderId="85" xfId="0" applyFont="1" applyFill="1" applyBorder="1" applyAlignment="1" applyProtection="1">
      <alignment horizontal="center" wrapText="1"/>
      <protection locked="0"/>
    </xf>
    <xf numFmtId="0" fontId="31" fillId="0" borderId="105" xfId="0" applyFont="1" applyFill="1" applyBorder="1" applyAlignment="1" applyProtection="1">
      <alignment horizont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 locked="0"/>
    </xf>
    <xf numFmtId="0" fontId="0" fillId="35" borderId="74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0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top"/>
      <protection locked="0"/>
    </xf>
    <xf numFmtId="0" fontId="1" fillId="46" borderId="83" xfId="0" applyFont="1" applyFill="1" applyBorder="1" applyAlignment="1" applyProtection="1">
      <alignment horizontal="center" vertical="center"/>
      <protection locked="0"/>
    </xf>
    <xf numFmtId="0" fontId="1" fillId="46" borderId="105" xfId="0" applyFont="1" applyFill="1" applyBorder="1" applyAlignment="1" applyProtection="1">
      <alignment horizontal="center" vertical="center"/>
      <protection locked="0"/>
    </xf>
    <xf numFmtId="0" fontId="1" fillId="46" borderId="84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1" fillId="43" borderId="8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/>
    </xf>
    <xf numFmtId="0" fontId="28" fillId="36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6" borderId="61" xfId="0" applyFont="1" applyFill="1" applyBorder="1" applyAlignment="1" applyProtection="1">
      <alignment horizontal="center" vertical="center" wrapText="1"/>
      <protection/>
    </xf>
    <xf numFmtId="0" fontId="9" fillId="41" borderId="28" xfId="0" applyFont="1" applyFill="1" applyBorder="1" applyAlignment="1" applyProtection="1">
      <alignment horizontal="center" vertical="center"/>
      <protection/>
    </xf>
    <xf numFmtId="0" fontId="9" fillId="41" borderId="29" xfId="0" applyFont="1" applyFill="1" applyBorder="1" applyAlignment="1" applyProtection="1">
      <alignment horizontal="center" vertical="center"/>
      <protection/>
    </xf>
    <xf numFmtId="0" fontId="9" fillId="41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" fillId="0" borderId="0" xfId="42" applyAlignment="1" applyProtection="1">
      <alignment horizontal="center" vertical="center"/>
      <protection/>
    </xf>
    <xf numFmtId="0" fontId="29" fillId="41" borderId="106" xfId="0" applyFont="1" applyFill="1" applyBorder="1" applyAlignment="1" applyProtection="1">
      <alignment horizontal="center"/>
      <protection/>
    </xf>
    <xf numFmtId="0" fontId="29" fillId="41" borderId="113" xfId="0" applyFont="1" applyFill="1" applyBorder="1" applyAlignment="1" applyProtection="1">
      <alignment horizontal="center"/>
      <protection/>
    </xf>
    <xf numFmtId="0" fontId="29" fillId="41" borderId="82" xfId="0" applyFont="1" applyFill="1" applyBorder="1" applyAlignment="1" applyProtection="1">
      <alignment horizontal="center"/>
      <protection/>
    </xf>
    <xf numFmtId="0" fontId="10" fillId="41" borderId="19" xfId="0" applyFont="1" applyFill="1" applyBorder="1" applyAlignment="1" applyProtection="1">
      <alignment horizontal="center"/>
      <protection/>
    </xf>
    <xf numFmtId="0" fontId="10" fillId="41" borderId="50" xfId="0" applyFont="1" applyFill="1" applyBorder="1" applyAlignment="1" applyProtection="1">
      <alignment horizontal="center"/>
      <protection/>
    </xf>
    <xf numFmtId="0" fontId="86" fillId="0" borderId="0" xfId="0" applyFont="1" applyAlignment="1" applyProtection="1">
      <alignment horizontal="center"/>
      <protection/>
    </xf>
    <xf numFmtId="0" fontId="3" fillId="0" borderId="0" xfId="42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left"/>
      <protection locked="0"/>
    </xf>
    <xf numFmtId="49" fontId="8" fillId="0" borderId="98" xfId="0" applyNumberFormat="1" applyFont="1" applyFill="1" applyBorder="1" applyAlignment="1" applyProtection="1">
      <alignment horizontal="center"/>
      <protection/>
    </xf>
    <xf numFmtId="49" fontId="8" fillId="0" borderId="114" xfId="0" applyNumberFormat="1" applyFont="1" applyFill="1" applyBorder="1" applyAlignment="1" applyProtection="1">
      <alignment horizontal="center"/>
      <protection/>
    </xf>
    <xf numFmtId="49" fontId="8" fillId="0" borderId="77" xfId="0" applyNumberFormat="1" applyFont="1" applyFill="1" applyBorder="1" applyAlignment="1" applyProtection="1">
      <alignment horizontal="center"/>
      <protection/>
    </xf>
    <xf numFmtId="0" fontId="10" fillId="45" borderId="58" xfId="0" applyFont="1" applyFill="1" applyBorder="1" applyAlignment="1" applyProtection="1">
      <alignment horizontal="left" vertical="center"/>
      <protection/>
    </xf>
    <xf numFmtId="0" fontId="10" fillId="45" borderId="22" xfId="0" applyFont="1" applyFill="1" applyBorder="1" applyAlignment="1" applyProtection="1">
      <alignment horizontal="left" vertical="center"/>
      <protection/>
    </xf>
    <xf numFmtId="0" fontId="10" fillId="45" borderId="23" xfId="0" applyFont="1" applyFill="1" applyBorder="1" applyAlignment="1" applyProtection="1">
      <alignment horizontal="left" vertical="center"/>
      <protection/>
    </xf>
    <xf numFmtId="0" fontId="0" fillId="45" borderId="61" xfId="0" applyFont="1" applyFill="1" applyBorder="1" applyAlignment="1" applyProtection="1">
      <alignment horizontal="center"/>
      <protection/>
    </xf>
    <xf numFmtId="0" fontId="0" fillId="45" borderId="23" xfId="0" applyFont="1" applyFill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30" fillId="34" borderId="98" xfId="0" applyFont="1" applyFill="1" applyBorder="1" applyAlignment="1" applyProtection="1">
      <alignment horizontal="center"/>
      <protection/>
    </xf>
    <xf numFmtId="0" fontId="30" fillId="34" borderId="77" xfId="0" applyFont="1" applyFill="1" applyBorder="1" applyAlignment="1" applyProtection="1">
      <alignment horizontal="center"/>
      <protection/>
    </xf>
    <xf numFmtId="0" fontId="1" fillId="13" borderId="98" xfId="0" applyFont="1" applyFill="1" applyBorder="1" applyAlignment="1" applyProtection="1">
      <alignment horizontal="center" wrapText="1"/>
      <protection/>
    </xf>
    <xf numFmtId="0" fontId="1" fillId="13" borderId="94" xfId="0" applyFont="1" applyFill="1" applyBorder="1" applyAlignment="1" applyProtection="1">
      <alignment horizontal="center" wrapText="1"/>
      <protection/>
    </xf>
    <xf numFmtId="0" fontId="1" fillId="13" borderId="115" xfId="0" applyFont="1" applyFill="1" applyBorder="1" applyAlignment="1" applyProtection="1">
      <alignment horizontal="center" wrapText="1"/>
      <protection/>
    </xf>
    <xf numFmtId="0" fontId="1" fillId="13" borderId="77" xfId="0" applyFont="1" applyFill="1" applyBorder="1" applyAlignment="1" applyProtection="1">
      <alignment horizontal="center" wrapText="1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30" fillId="34" borderId="114" xfId="0" applyFont="1" applyFill="1" applyBorder="1" applyAlignment="1" applyProtection="1">
      <alignment horizontal="center"/>
      <protection/>
    </xf>
    <xf numFmtId="0" fontId="8" fillId="35" borderId="98" xfId="0" applyFont="1" applyFill="1" applyBorder="1" applyAlignment="1" applyProtection="1">
      <alignment horizontal="center"/>
      <protection/>
    </xf>
    <xf numFmtId="0" fontId="8" fillId="35" borderId="114" xfId="0" applyFont="1" applyFill="1" applyBorder="1" applyAlignment="1" applyProtection="1">
      <alignment horizontal="center"/>
      <protection/>
    </xf>
    <xf numFmtId="0" fontId="8" fillId="35" borderId="77" xfId="0" applyFont="1" applyFill="1" applyBorder="1" applyAlignment="1" applyProtection="1">
      <alignment horizontal="center"/>
      <protection/>
    </xf>
    <xf numFmtId="0" fontId="39" fillId="41" borderId="98" xfId="42" applyFont="1" applyFill="1" applyBorder="1" applyAlignment="1" applyProtection="1">
      <alignment horizontal="center"/>
      <protection locked="0"/>
    </xf>
    <xf numFmtId="0" fontId="39" fillId="41" borderId="114" xfId="42" applyFont="1" applyFill="1" applyBorder="1" applyAlignment="1" applyProtection="1">
      <alignment horizontal="center"/>
      <protection locked="0"/>
    </xf>
    <xf numFmtId="0" fontId="39" fillId="41" borderId="77" xfId="42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1" fillId="0" borderId="72" xfId="0" applyFont="1" applyBorder="1" applyAlignment="1" applyProtection="1">
      <alignment horizontal="center" vertical="center" wrapText="1"/>
      <protection/>
    </xf>
    <xf numFmtId="0" fontId="1" fillId="0" borderId="116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95" xfId="0" applyFont="1" applyBorder="1" applyAlignment="1" applyProtection="1">
      <alignment horizontal="center" vertical="center" wrapText="1"/>
      <protection/>
    </xf>
    <xf numFmtId="0" fontId="1" fillId="46" borderId="87" xfId="0" applyFont="1" applyFill="1" applyBorder="1" applyAlignment="1" applyProtection="1">
      <alignment horizontal="center" vertical="center" wrapText="1"/>
      <protection/>
    </xf>
    <xf numFmtId="0" fontId="0" fillId="0" borderId="91" xfId="0" applyBorder="1" applyAlignment="1">
      <alignment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70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horizontal="center" vertical="center" wrapText="1"/>
      <protection/>
    </xf>
    <xf numFmtId="0" fontId="1" fillId="46" borderId="63" xfId="0" applyFont="1" applyFill="1" applyBorder="1" applyAlignment="1" applyProtection="1">
      <alignment horizontal="center" vertical="center" wrapText="1"/>
      <protection/>
    </xf>
    <xf numFmtId="0" fontId="0" fillId="0" borderId="97" xfId="0" applyBorder="1" applyAlignment="1">
      <alignment/>
    </xf>
    <xf numFmtId="0" fontId="0" fillId="0" borderId="116" xfId="0" applyBorder="1" applyAlignment="1">
      <alignment/>
    </xf>
    <xf numFmtId="0" fontId="0" fillId="0" borderId="95" xfId="0" applyBorder="1" applyAlignment="1">
      <alignment/>
    </xf>
    <xf numFmtId="0" fontId="0" fillId="46" borderId="97" xfId="0" applyFill="1" applyBorder="1" applyAlignment="1">
      <alignment vertical="center"/>
    </xf>
    <xf numFmtId="0" fontId="1" fillId="46" borderId="86" xfId="0" applyFont="1" applyFill="1" applyBorder="1" applyAlignment="1" applyProtection="1">
      <alignment horizontal="center" vertical="center" wrapText="1"/>
      <protection/>
    </xf>
    <xf numFmtId="0" fontId="0" fillId="0" borderId="90" xfId="0" applyBorder="1" applyAlignment="1">
      <alignment/>
    </xf>
    <xf numFmtId="0" fontId="1" fillId="0" borderId="95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46" borderId="72" xfId="0" applyFont="1" applyFill="1" applyBorder="1" applyAlignment="1" applyProtection="1">
      <alignment horizontal="center" vertical="center" wrapText="1"/>
      <protection/>
    </xf>
    <xf numFmtId="0" fontId="0" fillId="46" borderId="102" xfId="0" applyFill="1" applyBorder="1" applyAlignment="1">
      <alignment vertical="center"/>
    </xf>
    <xf numFmtId="0" fontId="1" fillId="0" borderId="7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46" borderId="112" xfId="0" applyFont="1" applyFill="1" applyBorder="1" applyAlignment="1" applyProtection="1">
      <alignment horizontal="center" vertical="center" wrapText="1"/>
      <protection/>
    </xf>
    <xf numFmtId="0" fontId="0" fillId="0" borderId="108" xfId="0" applyBorder="1" applyAlignment="1">
      <alignment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46" borderId="61" xfId="0" applyFont="1" applyFill="1" applyBorder="1" applyAlignment="1" applyProtection="1">
      <alignment horizontal="center" vertical="center" wrapText="1"/>
      <protection/>
    </xf>
    <xf numFmtId="0" fontId="0" fillId="46" borderId="96" xfId="0" applyFill="1" applyBorder="1" applyAlignment="1">
      <alignment vertical="center"/>
    </xf>
    <xf numFmtId="0" fontId="1" fillId="46" borderId="74" xfId="0" applyFont="1" applyFill="1" applyBorder="1" applyAlignment="1" applyProtection="1">
      <alignment horizontal="center" vertical="center" wrapText="1"/>
      <protection/>
    </xf>
    <xf numFmtId="0" fontId="0" fillId="46" borderId="101" xfId="0" applyFill="1" applyBorder="1" applyAlignment="1">
      <alignment vertical="center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vertical="center" wrapText="1"/>
      <protection/>
    </xf>
    <xf numFmtId="0" fontId="48" fillId="0" borderId="45" xfId="0" applyFont="1" applyBorder="1" applyAlignment="1" applyProtection="1">
      <alignment horizontal="center" vertical="center" wrapText="1"/>
      <protection/>
    </xf>
    <xf numFmtId="0" fontId="1" fillId="0" borderId="72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 wrapText="1"/>
      <protection/>
    </xf>
    <xf numFmtId="0" fontId="48" fillId="0" borderId="40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48" fillId="0" borderId="51" xfId="0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0" fillId="0" borderId="31" xfId="0" applyBorder="1" applyAlignment="1">
      <alignment/>
    </xf>
    <xf numFmtId="0" fontId="0" fillId="46" borderId="108" xfId="0" applyFill="1" applyBorder="1" applyAlignment="1">
      <alignment vertical="center"/>
    </xf>
    <xf numFmtId="0" fontId="48" fillId="0" borderId="57" xfId="0" applyFont="1" applyBorder="1" applyAlignment="1" applyProtection="1">
      <alignment horizontal="center" vertical="center" wrapText="1"/>
      <protection/>
    </xf>
    <xf numFmtId="0" fontId="1" fillId="0" borderId="111" xfId="0" applyFont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0" fillId="46" borderId="90" xfId="0" applyFill="1" applyBorder="1" applyAlignment="1">
      <alignment vertical="center"/>
    </xf>
    <xf numFmtId="0" fontId="1" fillId="0" borderId="20" xfId="0" applyFont="1" applyFill="1" applyBorder="1" applyAlignment="1" applyProtection="1">
      <alignment horizontal="left" vertical="center" wrapText="1" indent="1"/>
      <protection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1" fillId="13" borderId="20" xfId="0" applyFont="1" applyFill="1" applyBorder="1" applyAlignment="1" applyProtection="1">
      <alignment horizontal="center" vertical="center" wrapText="1"/>
      <protection/>
    </xf>
    <xf numFmtId="0" fontId="1" fillId="13" borderId="13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left" vertical="center" wrapText="1" indent="1"/>
      <protection/>
    </xf>
    <xf numFmtId="0" fontId="1" fillId="13" borderId="4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" fillId="0" borderId="116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left" vertical="center" wrapText="1" indent="1"/>
      <protection/>
    </xf>
    <xf numFmtId="0" fontId="1" fillId="13" borderId="95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left" vertical="center" wrapText="1" indent="1"/>
      <protection/>
    </xf>
    <xf numFmtId="0" fontId="1" fillId="0" borderId="20" xfId="0" applyFont="1" applyBorder="1" applyAlignment="1" applyProtection="1">
      <alignment horizontal="left" vertical="center" wrapText="1" indent="1"/>
      <protection/>
    </xf>
    <xf numFmtId="0" fontId="1" fillId="0" borderId="13" xfId="0" applyFont="1" applyBorder="1" applyAlignment="1" applyProtection="1">
      <alignment horizontal="left" vertical="center" wrapText="1" indent="1"/>
      <protection/>
    </xf>
    <xf numFmtId="0" fontId="1" fillId="0" borderId="95" xfId="0" applyFont="1" applyBorder="1" applyAlignment="1" applyProtection="1">
      <alignment horizontal="left" vertical="center" wrapText="1" indent="1"/>
      <protection/>
    </xf>
    <xf numFmtId="0" fontId="1" fillId="0" borderId="54" xfId="0" applyFont="1" applyBorder="1" applyAlignment="1" applyProtection="1">
      <alignment horizontal="left" vertical="center" wrapText="1" indent="1"/>
      <protection/>
    </xf>
    <xf numFmtId="0" fontId="1" fillId="0" borderId="117" xfId="0" applyFont="1" applyBorder="1" applyAlignment="1" applyProtection="1">
      <alignment horizontal="center" vertical="center" wrapText="1"/>
      <protection/>
    </xf>
    <xf numFmtId="0" fontId="1" fillId="0" borderId="118" xfId="0" applyFont="1" applyBorder="1" applyAlignment="1" applyProtection="1">
      <alignment horizontal="center" vertical="center" wrapText="1"/>
      <protection/>
    </xf>
    <xf numFmtId="0" fontId="1" fillId="0" borderId="102" xfId="0" applyFont="1" applyBorder="1" applyAlignment="1" applyProtection="1">
      <alignment horizontal="center" vertical="center" wrapText="1"/>
      <protection/>
    </xf>
    <xf numFmtId="0" fontId="1" fillId="0" borderId="119" xfId="0" applyFont="1" applyBorder="1" applyAlignment="1" applyProtection="1">
      <alignment horizontal="center" vertical="center" wrapText="1"/>
      <protection/>
    </xf>
    <xf numFmtId="0" fontId="1" fillId="0" borderId="10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0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11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left" vertical="center" wrapText="1" indent="1"/>
      <protection/>
    </xf>
    <xf numFmtId="0" fontId="11" fillId="0" borderId="108" xfId="0" applyFont="1" applyBorder="1" applyAlignment="1" applyProtection="1">
      <alignment horizontal="center" vertical="center" wrapText="1"/>
      <protection/>
    </xf>
    <xf numFmtId="0" fontId="11" fillId="0" borderId="120" xfId="0" applyFont="1" applyBorder="1" applyAlignment="1" applyProtection="1">
      <alignment horizontal="center" vertical="center" wrapText="1"/>
      <protection/>
    </xf>
    <xf numFmtId="0" fontId="11" fillId="0" borderId="82" xfId="0" applyFont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left" vertical="center" wrapText="1" indent="1"/>
      <protection/>
    </xf>
    <xf numFmtId="0" fontId="1" fillId="0" borderId="24" xfId="0" applyFont="1" applyBorder="1" applyAlignment="1" applyProtection="1">
      <alignment horizontal="left" vertical="center" wrapText="1" indent="1"/>
      <protection/>
    </xf>
    <xf numFmtId="0" fontId="49" fillId="0" borderId="0" xfId="0" applyFont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13" borderId="54" xfId="0" applyFont="1" applyFill="1" applyBorder="1" applyAlignment="1" applyProtection="1">
      <alignment horizontal="center" vertical="center" wrapText="1"/>
      <protection/>
    </xf>
    <xf numFmtId="0" fontId="11" fillId="0" borderId="1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" fillId="46" borderId="52" xfId="0" applyFont="1" applyFill="1" applyBorder="1" applyAlignment="1" applyProtection="1">
      <alignment horizontal="center" vertical="center" wrapText="1"/>
      <protection/>
    </xf>
    <xf numFmtId="0" fontId="1" fillId="46" borderId="89" xfId="0" applyFont="1" applyFill="1" applyBorder="1" applyAlignment="1" applyProtection="1">
      <alignment horizontal="center" vertical="center" wrapText="1"/>
      <protection/>
    </xf>
    <xf numFmtId="0" fontId="0" fillId="46" borderId="107" xfId="0" applyFill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8" fillId="0" borderId="31" xfId="0" applyFont="1" applyBorder="1" applyAlignment="1" applyProtection="1">
      <alignment horizontal="center" vertical="center" wrapText="1"/>
      <protection/>
    </xf>
    <xf numFmtId="0" fontId="1" fillId="46" borderId="91" xfId="0" applyFont="1" applyFill="1" applyBorder="1" applyAlignment="1" applyProtection="1">
      <alignment horizontal="center" vertical="center" wrapText="1"/>
      <protection/>
    </xf>
    <xf numFmtId="0" fontId="1" fillId="46" borderId="88" xfId="0" applyFont="1" applyFill="1" applyBorder="1" applyAlignment="1" applyProtection="1">
      <alignment horizontal="center" vertical="center" wrapText="1"/>
      <protection/>
    </xf>
    <xf numFmtId="0" fontId="0" fillId="0" borderId="121" xfId="0" applyBorder="1" applyAlignment="1">
      <alignment/>
    </xf>
    <xf numFmtId="0" fontId="1" fillId="0" borderId="17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0" fillId="0" borderId="99" xfId="42" applyFont="1" applyFill="1" applyBorder="1" applyAlignment="1" applyProtection="1">
      <alignment vertical="center" wrapText="1"/>
      <protection/>
    </xf>
    <xf numFmtId="0" fontId="0" fillId="0" borderId="105" xfId="42" applyFont="1" applyFill="1" applyBorder="1" applyAlignment="1" applyProtection="1">
      <alignment vertical="center" wrapText="1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0" fillId="0" borderId="112" xfId="42" applyFont="1" applyFill="1" applyBorder="1" applyAlignment="1" applyProtection="1">
      <alignment vertical="center" wrapText="1"/>
      <protection/>
    </xf>
    <xf numFmtId="0" fontId="0" fillId="0" borderId="0" xfId="42" applyFont="1" applyFill="1" applyBorder="1" applyAlignment="1" applyProtection="1">
      <alignment vertical="center" wrapText="1"/>
      <protection/>
    </xf>
    <xf numFmtId="0" fontId="0" fillId="0" borderId="113" xfId="42" applyFont="1" applyFill="1" applyBorder="1" applyAlignment="1" applyProtection="1">
      <alignment vertical="center" wrapText="1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0" fillId="0" borderId="89" xfId="42" applyFont="1" applyFill="1" applyBorder="1" applyAlignment="1" applyProtection="1">
      <alignment vertical="center" wrapText="1"/>
      <protection/>
    </xf>
    <xf numFmtId="0" fontId="0" fillId="0" borderId="87" xfId="42" applyFont="1" applyFill="1" applyBorder="1" applyAlignment="1" applyProtection="1">
      <alignment vertical="center" wrapText="1"/>
      <protection/>
    </xf>
    <xf numFmtId="0" fontId="0" fillId="0" borderId="66" xfId="42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10" fillId="0" borderId="120" xfId="0" applyFont="1" applyBorder="1" applyAlignment="1" applyProtection="1">
      <alignment horizontal="center" vertical="center"/>
      <protection/>
    </xf>
    <xf numFmtId="0" fontId="10" fillId="0" borderId="82" xfId="0" applyFont="1" applyBorder="1" applyAlignment="1" applyProtection="1">
      <alignment horizontal="center" vertical="center"/>
      <protection/>
    </xf>
    <xf numFmtId="0" fontId="10" fillId="0" borderId="108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10" fillId="0" borderId="65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0" fillId="0" borderId="95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86" fillId="0" borderId="0" xfId="0" applyFont="1" applyAlignment="1">
      <alignment horizontal="center" wrapText="1"/>
    </xf>
    <xf numFmtId="0" fontId="3" fillId="0" borderId="0" xfId="42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horizontal="center"/>
      <protection/>
    </xf>
    <xf numFmtId="0" fontId="13" fillId="33" borderId="29" xfId="0" applyFont="1" applyFill="1" applyBorder="1" applyAlignment="1" applyProtection="1">
      <alignment horizontal="center"/>
      <protection/>
    </xf>
    <xf numFmtId="0" fontId="13" fillId="33" borderId="3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95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9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86" fillId="0" borderId="0" xfId="0" applyFont="1" applyAlignment="1">
      <alignment horizontal="center"/>
    </xf>
    <xf numFmtId="0" fontId="13" fillId="33" borderId="98" xfId="0" applyFont="1" applyFill="1" applyBorder="1" applyAlignment="1" applyProtection="1">
      <alignment horizontal="center"/>
      <protection/>
    </xf>
    <xf numFmtId="0" fontId="13" fillId="33" borderId="114" xfId="0" applyFont="1" applyFill="1" applyBorder="1" applyAlignment="1" applyProtection="1">
      <alignment horizontal="center"/>
      <protection/>
    </xf>
    <xf numFmtId="0" fontId="13" fillId="33" borderId="77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22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123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1" fillId="40" borderId="98" xfId="0" applyFont="1" applyFill="1" applyBorder="1" applyAlignment="1" applyProtection="1">
      <alignment horizontal="center" wrapText="1"/>
      <protection/>
    </xf>
    <xf numFmtId="0" fontId="11" fillId="40" borderId="114" xfId="0" applyFont="1" applyFill="1" applyBorder="1" applyAlignment="1" applyProtection="1">
      <alignment horizontal="center" wrapText="1"/>
      <protection/>
    </xf>
    <xf numFmtId="0" fontId="11" fillId="40" borderId="77" xfId="0" applyFont="1" applyFill="1" applyBorder="1" applyAlignment="1" applyProtection="1">
      <alignment horizontal="center" wrapText="1"/>
      <protection/>
    </xf>
    <xf numFmtId="0" fontId="44" fillId="40" borderId="98" xfId="0" applyFont="1" applyFill="1" applyBorder="1" applyAlignment="1" applyProtection="1">
      <alignment horizontal="center" wrapText="1"/>
      <protection/>
    </xf>
    <xf numFmtId="0" fontId="44" fillId="40" borderId="114" xfId="0" applyFont="1" applyFill="1" applyBorder="1" applyAlignment="1" applyProtection="1">
      <alignment horizontal="center" wrapText="1"/>
      <protection/>
    </xf>
    <xf numFmtId="0" fontId="44" fillId="40" borderId="77" xfId="0" applyFont="1" applyFill="1" applyBorder="1" applyAlignment="1" applyProtection="1">
      <alignment horizont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/>
      <protection/>
    </xf>
    <xf numFmtId="0" fontId="20" fillId="34" borderId="61" xfId="0" applyFont="1" applyFill="1" applyBorder="1" applyAlignment="1" applyProtection="1">
      <alignment horizontal="center" wrapText="1"/>
      <protection/>
    </xf>
    <xf numFmtId="0" fontId="20" fillId="34" borderId="22" xfId="0" applyFont="1" applyFill="1" applyBorder="1" applyAlignment="1" applyProtection="1">
      <alignment horizontal="center" wrapText="1"/>
      <protection/>
    </xf>
    <xf numFmtId="0" fontId="20" fillId="34" borderId="96" xfId="0" applyFont="1" applyFill="1" applyBorder="1" applyAlignment="1" applyProtection="1">
      <alignment horizontal="center" wrapText="1"/>
      <protection/>
    </xf>
    <xf numFmtId="0" fontId="20" fillId="34" borderId="22" xfId="0" applyFont="1" applyFill="1" applyBorder="1" applyAlignment="1" applyProtection="1">
      <alignment horizontal="center" vertical="center" wrapText="1"/>
      <protection/>
    </xf>
    <xf numFmtId="0" fontId="20" fillId="34" borderId="24" xfId="0" applyFont="1" applyFill="1" applyBorder="1" applyAlignment="1" applyProtection="1">
      <alignment horizontal="center" vertical="center" wrapText="1"/>
      <protection/>
    </xf>
    <xf numFmtId="0" fontId="10" fillId="45" borderId="83" xfId="0" applyFont="1" applyFill="1" applyBorder="1" applyAlignment="1" applyProtection="1">
      <alignment/>
      <protection/>
    </xf>
    <xf numFmtId="0" fontId="10" fillId="45" borderId="86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35" borderId="98" xfId="0" applyFont="1" applyFill="1" applyBorder="1" applyAlignment="1" applyProtection="1">
      <alignment horizontal="center"/>
      <protection/>
    </xf>
    <xf numFmtId="0" fontId="1" fillId="35" borderId="114" xfId="0" applyFont="1" applyFill="1" applyBorder="1" applyAlignment="1" applyProtection="1">
      <alignment horizontal="center"/>
      <protection/>
    </xf>
    <xf numFmtId="0" fontId="1" fillId="35" borderId="77" xfId="0" applyFont="1" applyFill="1" applyBorder="1" applyAlignment="1" applyProtection="1">
      <alignment horizontal="center"/>
      <protection/>
    </xf>
    <xf numFmtId="0" fontId="20" fillId="34" borderId="58" xfId="0" applyFont="1" applyFill="1" applyBorder="1" applyAlignment="1" applyProtection="1">
      <alignment horizontal="center" vertical="center" wrapText="1"/>
      <protection/>
    </xf>
    <xf numFmtId="0" fontId="20" fillId="34" borderId="59" xfId="0" applyFont="1" applyFill="1" applyBorder="1" applyAlignment="1" applyProtection="1">
      <alignment horizontal="center" vertical="center" wrapText="1"/>
      <protection/>
    </xf>
    <xf numFmtId="0" fontId="20" fillId="34" borderId="23" xfId="0" applyFont="1" applyFill="1" applyBorder="1" applyAlignment="1" applyProtection="1">
      <alignment horizontal="center" wrapText="1"/>
      <protection/>
    </xf>
    <xf numFmtId="0" fontId="29" fillId="41" borderId="98" xfId="0" applyFont="1" applyFill="1" applyBorder="1" applyAlignment="1" applyProtection="1">
      <alignment/>
      <protection/>
    </xf>
    <xf numFmtId="0" fontId="29" fillId="41" borderId="114" xfId="0" applyFont="1" applyFill="1" applyBorder="1" applyAlignment="1" applyProtection="1">
      <alignment/>
      <protection/>
    </xf>
    <xf numFmtId="0" fontId="19" fillId="33" borderId="83" xfId="0" applyFont="1" applyFill="1" applyBorder="1" applyAlignment="1" applyProtection="1">
      <alignment horizontal="center" vertical="center" wrapText="1"/>
      <protection/>
    </xf>
    <xf numFmtId="0" fontId="19" fillId="33" borderId="85" xfId="0" applyFont="1" applyFill="1" applyBorder="1" applyAlignment="1" applyProtection="1">
      <alignment horizontal="center" vertical="center" wrapText="1"/>
      <protection/>
    </xf>
    <xf numFmtId="0" fontId="0" fillId="0" borderId="92" xfId="0" applyFont="1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43" fillId="0" borderId="0" xfId="0" applyFont="1" applyAlignment="1" applyProtection="1">
      <alignment horizontal="center" wrapText="1"/>
      <protection locked="0"/>
    </xf>
    <xf numFmtId="49" fontId="1" fillId="0" borderId="98" xfId="0" applyNumberFormat="1" applyFont="1" applyFill="1" applyBorder="1" applyAlignment="1" applyProtection="1">
      <alignment horizontal="center"/>
      <protection/>
    </xf>
    <xf numFmtId="49" fontId="1" fillId="0" borderId="114" xfId="0" applyNumberFormat="1" applyFont="1" applyFill="1" applyBorder="1" applyAlignment="1" applyProtection="1">
      <alignment horizontal="center"/>
      <protection/>
    </xf>
    <xf numFmtId="49" fontId="1" fillId="0" borderId="77" xfId="0" applyNumberFormat="1" applyFont="1" applyFill="1" applyBorder="1" applyAlignment="1" applyProtection="1">
      <alignment horizontal="center"/>
      <protection/>
    </xf>
    <xf numFmtId="0" fontId="10" fillId="45" borderId="58" xfId="0" applyFont="1" applyFill="1" applyBorder="1" applyAlignment="1" applyProtection="1">
      <alignment horizontal="center"/>
      <protection/>
    </xf>
    <xf numFmtId="0" fontId="10" fillId="45" borderId="23" xfId="0" applyFont="1" applyFill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29" fillId="41" borderId="28" xfId="0" applyFont="1" applyFill="1" applyBorder="1" applyAlignment="1" applyProtection="1">
      <alignment horizontal="center"/>
      <protection/>
    </xf>
    <xf numFmtId="0" fontId="29" fillId="41" borderId="115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0" fillId="47" borderId="98" xfId="0" applyFont="1" applyFill="1" applyBorder="1" applyAlignment="1" applyProtection="1">
      <alignment horizontal="center"/>
      <protection/>
    </xf>
    <xf numFmtId="0" fontId="10" fillId="47" borderId="114" xfId="0" applyFont="1" applyFill="1" applyBorder="1" applyAlignment="1" applyProtection="1">
      <alignment horizontal="center"/>
      <protection/>
    </xf>
    <xf numFmtId="0" fontId="10" fillId="47" borderId="77" xfId="0" applyFont="1" applyFill="1" applyBorder="1" applyAlignment="1" applyProtection="1">
      <alignment horizontal="center"/>
      <protection/>
    </xf>
    <xf numFmtId="0" fontId="10" fillId="39" borderId="51" xfId="0" applyFont="1" applyFill="1" applyBorder="1" applyAlignment="1" applyProtection="1">
      <alignment horizontal="left" vertical="center"/>
      <protection/>
    </xf>
    <xf numFmtId="0" fontId="10" fillId="39" borderId="70" xfId="0" applyFont="1" applyFill="1" applyBorder="1" applyAlignment="1" applyProtection="1">
      <alignment horizontal="left" vertical="center"/>
      <protection/>
    </xf>
    <xf numFmtId="0" fontId="10" fillId="39" borderId="26" xfId="0" applyFont="1" applyFill="1" applyBorder="1" applyAlignment="1" applyProtection="1">
      <alignment horizontal="left" vertical="center"/>
      <protection/>
    </xf>
    <xf numFmtId="0" fontId="6" fillId="34" borderId="52" xfId="0" applyFont="1" applyFill="1" applyBorder="1" applyAlignment="1" applyProtection="1">
      <alignment horizontal="center"/>
      <protection/>
    </xf>
    <xf numFmtId="0" fontId="6" fillId="34" borderId="112" xfId="0" applyFont="1" applyFill="1" applyBorder="1" applyAlignment="1" applyProtection="1">
      <alignment horizontal="center"/>
      <protection/>
    </xf>
    <xf numFmtId="0" fontId="6" fillId="34" borderId="108" xfId="0" applyFont="1" applyFill="1" applyBorder="1" applyAlignment="1" applyProtection="1">
      <alignment horizontal="center"/>
      <protection/>
    </xf>
    <xf numFmtId="0" fontId="10" fillId="45" borderId="58" xfId="0" applyFont="1" applyFill="1" applyBorder="1" applyAlignment="1" applyProtection="1">
      <alignment horizontal="center" vertical="center"/>
      <protection/>
    </xf>
    <xf numFmtId="0" fontId="10" fillId="45" borderId="96" xfId="0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6" fillId="34" borderId="51" xfId="0" applyFont="1" applyFill="1" applyBorder="1" applyAlignment="1" applyProtection="1">
      <alignment horizontal="center" vertical="center"/>
      <protection/>
    </xf>
    <xf numFmtId="0" fontId="6" fillId="34" borderId="70" xfId="0" applyFont="1" applyFill="1" applyBorder="1" applyAlignment="1" applyProtection="1">
      <alignment horizontal="center" vertical="center"/>
      <protection/>
    </xf>
    <xf numFmtId="0" fontId="6" fillId="34" borderId="52" xfId="0" applyFont="1" applyFill="1" applyBorder="1" applyAlignment="1" applyProtection="1">
      <alignment horizontal="center" vertical="center"/>
      <protection/>
    </xf>
    <xf numFmtId="0" fontId="6" fillId="34" borderId="99" xfId="0" applyFont="1" applyFill="1" applyBorder="1" applyAlignment="1" applyProtection="1">
      <alignment horizontal="center" vertical="center"/>
      <protection/>
    </xf>
    <xf numFmtId="0" fontId="6" fillId="34" borderId="83" xfId="0" applyFont="1" applyFill="1" applyBorder="1" applyAlignment="1" applyProtection="1">
      <alignment horizontal="center" vertical="center"/>
      <protection/>
    </xf>
    <xf numFmtId="0" fontId="6" fillId="34" borderId="108" xfId="0" applyFont="1" applyFill="1" applyBorder="1" applyAlignment="1" applyProtection="1">
      <alignment horizontal="center" vertical="center"/>
      <protection/>
    </xf>
    <xf numFmtId="0" fontId="6" fillId="34" borderId="120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10" fillId="45" borderId="96" xfId="0" applyFont="1" applyFill="1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67" xfId="0" applyBorder="1" applyAlignment="1" applyProtection="1">
      <alignment horizontal="left" vertical="center"/>
      <protection/>
    </xf>
    <xf numFmtId="0" fontId="29" fillId="41" borderId="106" xfId="0" applyFont="1" applyFill="1" applyBorder="1" applyAlignment="1" applyProtection="1">
      <alignment horizontal="left"/>
      <protection/>
    </xf>
    <xf numFmtId="0" fontId="29" fillId="41" borderId="82" xfId="0" applyFont="1" applyFill="1" applyBorder="1" applyAlignment="1" applyProtection="1">
      <alignment horizontal="left"/>
      <protection/>
    </xf>
    <xf numFmtId="0" fontId="10" fillId="45" borderId="83" xfId="0" applyFont="1" applyFill="1" applyBorder="1" applyAlignment="1" applyProtection="1">
      <alignment horizontal="left" vertical="center"/>
      <protection/>
    </xf>
    <xf numFmtId="0" fontId="10" fillId="45" borderId="90" xfId="0" applyFont="1" applyFill="1" applyBorder="1" applyAlignment="1" applyProtection="1">
      <alignment horizontal="left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29" fillId="41" borderId="98" xfId="0" applyFont="1" applyFill="1" applyBorder="1" applyAlignment="1" applyProtection="1">
      <alignment horizontal="left"/>
      <protection/>
    </xf>
    <xf numFmtId="0" fontId="29" fillId="41" borderId="77" xfId="0" applyFont="1" applyFill="1" applyBorder="1" applyAlignment="1" applyProtection="1">
      <alignment horizontal="left"/>
      <protection/>
    </xf>
    <xf numFmtId="0" fontId="6" fillId="34" borderId="58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1" fillId="46" borderId="107" xfId="0" applyFont="1" applyFill="1" applyBorder="1" applyAlignment="1" applyProtection="1">
      <alignment horizontal="center" vertical="center" wrapText="1"/>
      <protection/>
    </xf>
    <xf numFmtId="0" fontId="1" fillId="46" borderId="116" xfId="0" applyFont="1" applyFill="1" applyBorder="1" applyAlignment="1" applyProtection="1">
      <alignment horizontal="center" vertical="center"/>
      <protection/>
    </xf>
    <xf numFmtId="0" fontId="1" fillId="46" borderId="104" xfId="0" applyFont="1" applyFill="1" applyBorder="1" applyAlignment="1" applyProtection="1">
      <alignment vertical="center"/>
      <protection locked="0"/>
    </xf>
    <xf numFmtId="0" fontId="1" fillId="36" borderId="84" xfId="0" applyFont="1" applyFill="1" applyBorder="1" applyAlignment="1" applyProtection="1">
      <alignment horizontal="center" vertical="center" wrapText="1"/>
      <protection/>
    </xf>
    <xf numFmtId="0" fontId="1" fillId="46" borderId="121" xfId="0" applyFont="1" applyFill="1" applyBorder="1" applyAlignment="1" applyProtection="1">
      <alignment horizontal="center" vertical="center" wrapText="1"/>
      <protection/>
    </xf>
    <xf numFmtId="0" fontId="1" fillId="46" borderId="0" xfId="0" applyFont="1" applyFill="1" applyBorder="1" applyAlignment="1" applyProtection="1">
      <alignment horizontal="center" vertical="center" wrapText="1"/>
      <protection/>
    </xf>
    <xf numFmtId="0" fontId="0" fillId="0" borderId="120" xfId="0" applyBorder="1" applyAlignment="1">
      <alignment/>
    </xf>
    <xf numFmtId="0" fontId="1" fillId="36" borderId="84" xfId="0" applyFont="1" applyFill="1" applyBorder="1" applyAlignment="1" applyProtection="1">
      <alignment horizontal="center" vertical="center"/>
      <protection locked="0"/>
    </xf>
    <xf numFmtId="0" fontId="1" fillId="36" borderId="8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&#1043;&#1054;&#1057;&#1041;&#1040;&#1053;&#1050; &#1057;&#1057;&#1057;&#1056; 1991-92'!A1" /><Relationship Id="rId3" Type="http://schemas.openxmlformats.org/officeDocument/2006/relationships/hyperlink" Target="#'&#1043;&#1054;&#1057;&#1041;&#1040;&#1053;&#1050; &#1057;&#1057;&#1057;&#1056; 1991-92'!A1" /><Relationship Id="rId4" Type="http://schemas.openxmlformats.org/officeDocument/2006/relationships/image" Target="../media/image5.jpeg" /><Relationship Id="rId5" Type="http://schemas.openxmlformats.org/officeDocument/2006/relationships/hyperlink" Target="#'&#1041;&#1040;&#1053;&#1050; &#1056;&#1054;&#1057;&#1057;&#1048;&#1048; 1992-1993'!A1" /><Relationship Id="rId6" Type="http://schemas.openxmlformats.org/officeDocument/2006/relationships/hyperlink" Target="#'&#1041;&#1040;&#1053;&#1050; &#1056;&#1054;&#1057;&#1057;&#1048;&#1048; 1992-1993'!A1" /><Relationship Id="rId7" Type="http://schemas.openxmlformats.org/officeDocument/2006/relationships/image" Target="../media/image6.jpeg" /><Relationship Id="rId8" Type="http://schemas.openxmlformats.org/officeDocument/2006/relationships/hyperlink" Target="#'&#1056;&#1072;&#1079;&#1084;&#1077;&#1085;&#1085;&#1099;&#1077; &#1084;&#1086;&#1085;&#1077;&#1090;&#1099; &#1056;&#1060; 1997-2014'!A1" /><Relationship Id="rId9" Type="http://schemas.openxmlformats.org/officeDocument/2006/relationships/hyperlink" Target="#'&#1056;&#1072;&#1079;&#1084;&#1077;&#1085;&#1085;&#1099;&#1077; &#1084;&#1086;&#1085;&#1077;&#1090;&#1099; &#1056;&#1060; 1997-2014'!A1" /><Relationship Id="rId10" Type="http://schemas.openxmlformats.org/officeDocument/2006/relationships/image" Target="../media/image7.jpeg" /><Relationship Id="rId11" Type="http://schemas.openxmlformats.org/officeDocument/2006/relationships/hyperlink" Target="#'&#1056;&#1072;&#1079;&#1084;&#1077;&#1085;&#1085;&#1099;&#1077; &#1084;&#1086;&#1085;&#1077;&#1090;&#1099; &#1057;&#1057;&#1057;&#1056; 1921-1958'!A1" /><Relationship Id="rId12" Type="http://schemas.openxmlformats.org/officeDocument/2006/relationships/hyperlink" Target="#'&#1056;&#1072;&#1079;&#1084;&#1077;&#1085;&#1085;&#1099;&#1077; &#1084;&#1086;&#1085;&#1077;&#1090;&#1099; &#1057;&#1057;&#1057;&#1056; 1921-1958'!A1" /><Relationship Id="rId13" Type="http://schemas.openxmlformats.org/officeDocument/2006/relationships/image" Target="../media/image8.jpeg" /><Relationship Id="rId14" Type="http://schemas.openxmlformats.org/officeDocument/2006/relationships/hyperlink" Target="#'&#1056;&#1072;&#1079;&#1084;&#1077;&#1085;&#1085;&#1099;&#1077; &#1084;&#1086;&#1085;&#1077;&#1090;&#1099; &#1057;&#1057;&#1057;&#1056; 1961-1991'!A1" /><Relationship Id="rId15" Type="http://schemas.openxmlformats.org/officeDocument/2006/relationships/hyperlink" Target="#'&#1056;&#1072;&#1079;&#1084;&#1077;&#1085;&#1085;&#1099;&#1077; &#1084;&#1086;&#1085;&#1077;&#1090;&#1099; &#1057;&#1057;&#1057;&#1056; 1961-1991'!A1" /><Relationship Id="rId16" Type="http://schemas.openxmlformats.org/officeDocument/2006/relationships/image" Target="../media/image9.jpeg" /><Relationship Id="rId17" Type="http://schemas.openxmlformats.org/officeDocument/2006/relationships/hyperlink" Target="#'&#1070;&#1073;&#1080;&#1083;&#1077;&#1081;&#1085;&#1099;&#1077; &#1084;&#1086;&#1085;&#1077;&#1090;&#1099; &#1056;&#1060; 1992-1996'!A1" /><Relationship Id="rId18" Type="http://schemas.openxmlformats.org/officeDocument/2006/relationships/hyperlink" Target="#'&#1070;&#1073;&#1080;&#1083;&#1077;&#1081;&#1085;&#1099;&#1077; &#1084;&#1086;&#1085;&#1077;&#1090;&#1099; &#1056;&#1060; 1992-1996'!A1" /><Relationship Id="rId19" Type="http://schemas.openxmlformats.org/officeDocument/2006/relationships/image" Target="../media/image10.jpeg" /><Relationship Id="rId20" Type="http://schemas.openxmlformats.org/officeDocument/2006/relationships/hyperlink" Target="#'&#1070;&#1041;&#1048;&#1051;&#1045;&#1049;&#1053;&#1067;&#1045; &#1052;&#1054;&#1053;&#1045;&#1058;&#1067; &#1056;&#1060; 1999-2014'!A1" /><Relationship Id="rId21" Type="http://schemas.openxmlformats.org/officeDocument/2006/relationships/hyperlink" Target="#'&#1070;&#1041;&#1048;&#1051;&#1045;&#1049;&#1053;&#1067;&#1045; &#1052;&#1054;&#1053;&#1045;&#1058;&#1067; &#1056;&#1060; 1999-2014'!A1" /><Relationship Id="rId22" Type="http://schemas.openxmlformats.org/officeDocument/2006/relationships/image" Target="../media/image11.jpeg" /><Relationship Id="rId23" Type="http://schemas.openxmlformats.org/officeDocument/2006/relationships/hyperlink" Target="#'&#1070;&#1073;&#1080;&#1083;&#1077;&#1081;&#1085;&#1099;&#1077; &#1084;&#1086;&#1085;&#1077;&#1090;&#1099; &#1057;&#1057;&#1057;&#1056; 1965-1991'!A1" /><Relationship Id="rId24" Type="http://schemas.openxmlformats.org/officeDocument/2006/relationships/hyperlink" Target="#'&#1070;&#1073;&#1080;&#1083;&#1077;&#1081;&#1085;&#1099;&#1077; &#1084;&#1086;&#1085;&#1077;&#1090;&#1099; &#1057;&#1057;&#1057;&#1056; 1965-1991'!A1" /><Relationship Id="rId25" Type="http://schemas.openxmlformats.org/officeDocument/2006/relationships/image" Target="../media/image12.jpeg" /><Relationship Id="rId26" Type="http://schemas.openxmlformats.org/officeDocument/2006/relationships/hyperlink" Target="#'&#1052;&#1086;&#1085;&#1077;&#1090;&#1099; &#1059;&#1050;&#1056;&#1040;&#1048;&#1053;&#1067;'!A1" /><Relationship Id="rId27" Type="http://schemas.openxmlformats.org/officeDocument/2006/relationships/hyperlink" Target="#'&#1052;&#1086;&#1085;&#1077;&#1090;&#1099; &#1059;&#1050;&#1056;&#1040;&#1048;&#1053;&#1067;'!A1" /><Relationship Id="rId28" Type="http://schemas.openxmlformats.org/officeDocument/2006/relationships/image" Target="../media/image1.emf" /><Relationship Id="rId29" Type="http://schemas.openxmlformats.org/officeDocument/2006/relationships/hyperlink" Target="#&#1045;&#1074;&#1088;&#1086;!A1" /><Relationship Id="rId30" Type="http://schemas.openxmlformats.org/officeDocument/2006/relationships/hyperlink" Target="#&#1045;&#1074;&#1088;&#1086;!A1" /><Relationship Id="rId31" Type="http://schemas.openxmlformats.org/officeDocument/2006/relationships/image" Target="../media/image3.emf" /><Relationship Id="rId32" Type="http://schemas.openxmlformats.org/officeDocument/2006/relationships/hyperlink" Target="#'&#1052;&#1086;&#1085;&#1077;&#1090;&#1099; &#1050;&#1072;&#1079;&#1072;&#1093;&#1089;&#1090;&#1072;&#1085;&#1072; 1993-2016'!A1" /><Relationship Id="rId33" Type="http://schemas.openxmlformats.org/officeDocument/2006/relationships/hyperlink" Target="#'&#1052;&#1086;&#1085;&#1077;&#1090;&#1099; &#1050;&#1072;&#1079;&#1072;&#1093;&#1089;&#1090;&#1072;&#1085;&#1072; 1993-2016'!A1" /><Relationship Id="rId34" Type="http://schemas.openxmlformats.org/officeDocument/2006/relationships/image" Target="../media/image13.png" /><Relationship Id="rId35" Type="http://schemas.openxmlformats.org/officeDocument/2006/relationships/hyperlink" Target="http://www.vitalya-mag-moneti.ru/collection/standartrossovr/" TargetMode="External" /><Relationship Id="rId36" Type="http://schemas.openxmlformats.org/officeDocument/2006/relationships/hyperlink" Target="http://www.vitalya-mag-moneti.ru/collection/standartrossov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http://www.vitalya-mag-moneti.ru/collection/standartrossovr/" TargetMode="External" /><Relationship Id="rId3" Type="http://schemas.openxmlformats.org/officeDocument/2006/relationships/hyperlink" Target="http://www.vitalya-mag-moneti.ru/collection/standartrossov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47625</xdr:rowOff>
    </xdr:from>
    <xdr:to>
      <xdr:col>2</xdr:col>
      <xdr:colOff>542925</xdr:colOff>
      <xdr:row>9</xdr:row>
      <xdr:rowOff>552450</xdr:rowOff>
    </xdr:to>
    <xdr:pic>
      <xdr:nvPicPr>
        <xdr:cNvPr id="1" name="Рисунок 2" descr="gkchp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2480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28575</xdr:rowOff>
    </xdr:from>
    <xdr:to>
      <xdr:col>2</xdr:col>
      <xdr:colOff>561975</xdr:colOff>
      <xdr:row>10</xdr:row>
      <xdr:rowOff>552450</xdr:rowOff>
    </xdr:to>
    <xdr:pic>
      <xdr:nvPicPr>
        <xdr:cNvPr id="2" name="Рисунок 3" descr="standart92_93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290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19050</xdr:rowOff>
    </xdr:from>
    <xdr:to>
      <xdr:col>2</xdr:col>
      <xdr:colOff>561975</xdr:colOff>
      <xdr:row>6</xdr:row>
      <xdr:rowOff>542925</xdr:rowOff>
    </xdr:to>
    <xdr:pic>
      <xdr:nvPicPr>
        <xdr:cNvPr id="3" name="Рисунок 4" descr="standart97_06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" y="1419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47625</xdr:rowOff>
    </xdr:from>
    <xdr:to>
      <xdr:col>2</xdr:col>
      <xdr:colOff>552450</xdr:colOff>
      <xdr:row>11</xdr:row>
      <xdr:rowOff>552450</xdr:rowOff>
    </xdr:to>
    <xdr:pic>
      <xdr:nvPicPr>
        <xdr:cNvPr id="4" name="Рисунок 5" descr="standartsssr21-58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44481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13</xdr:row>
      <xdr:rowOff>38100</xdr:rowOff>
    </xdr:from>
    <xdr:to>
      <xdr:col>2</xdr:col>
      <xdr:colOff>552450</xdr:colOff>
      <xdr:row>13</xdr:row>
      <xdr:rowOff>552450</xdr:rowOff>
    </xdr:to>
    <xdr:pic>
      <xdr:nvPicPr>
        <xdr:cNvPr id="5" name="Рисунок 6" descr="standartsssr61-91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56388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561975</xdr:colOff>
      <xdr:row>8</xdr:row>
      <xdr:rowOff>561975</xdr:rowOff>
    </xdr:to>
    <xdr:pic>
      <xdr:nvPicPr>
        <xdr:cNvPr id="6" name="Рисунок 7" descr="ubil92-96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26289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38100</xdr:rowOff>
    </xdr:from>
    <xdr:to>
      <xdr:col>2</xdr:col>
      <xdr:colOff>552450</xdr:colOff>
      <xdr:row>7</xdr:row>
      <xdr:rowOff>561975</xdr:rowOff>
    </xdr:to>
    <xdr:pic>
      <xdr:nvPicPr>
        <xdr:cNvPr id="7" name="Рисунок 8" descr="ubilrossov.jp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6775" y="2038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38100</xdr:rowOff>
    </xdr:from>
    <xdr:to>
      <xdr:col>2</xdr:col>
      <xdr:colOff>561975</xdr:colOff>
      <xdr:row>12</xdr:row>
      <xdr:rowOff>552450</xdr:rowOff>
    </xdr:to>
    <xdr:pic>
      <xdr:nvPicPr>
        <xdr:cNvPr id="8" name="Рисунок 9" descr="ubilsssr.jp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85825" y="50387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28575</xdr:rowOff>
    </xdr:from>
    <xdr:to>
      <xdr:col>2</xdr:col>
      <xdr:colOff>581025</xdr:colOff>
      <xdr:row>15</xdr:row>
      <xdr:rowOff>571500</xdr:rowOff>
    </xdr:to>
    <xdr:pic>
      <xdr:nvPicPr>
        <xdr:cNvPr id="9" name="Рисунок 10" descr="ukraina.jp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" y="68294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38100</xdr:rowOff>
    </xdr:from>
    <xdr:to>
      <xdr:col>2</xdr:col>
      <xdr:colOff>600075</xdr:colOff>
      <xdr:row>14</xdr:row>
      <xdr:rowOff>600075</xdr:rowOff>
    </xdr:to>
    <xdr:pic>
      <xdr:nvPicPr>
        <xdr:cNvPr id="10" name="Picture 1564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76300" y="6238875"/>
          <a:ext cx="5619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28575</xdr:rowOff>
    </xdr:from>
    <xdr:to>
      <xdr:col>2</xdr:col>
      <xdr:colOff>590550</xdr:colOff>
      <xdr:row>16</xdr:row>
      <xdr:rowOff>590550</xdr:rowOff>
    </xdr:to>
    <xdr:pic>
      <xdr:nvPicPr>
        <xdr:cNvPr id="11" name="Picture 1727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66775" y="7429500"/>
          <a:ext cx="5619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66675</xdr:rowOff>
    </xdr:from>
    <xdr:to>
      <xdr:col>3</xdr:col>
      <xdr:colOff>3248025</xdr:colOff>
      <xdr:row>20</xdr:row>
      <xdr:rowOff>9525</xdr:rowOff>
    </xdr:to>
    <xdr:pic>
      <xdr:nvPicPr>
        <xdr:cNvPr id="12" name="Picture 1" descr="http://www.vitalya-mag-moneti.ru/bitrix/templates/new1/images/logo.gif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8175" y="8229600"/>
          <a:ext cx="405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53</xdr:row>
      <xdr:rowOff>57150</xdr:rowOff>
    </xdr:from>
    <xdr:to>
      <xdr:col>22</xdr:col>
      <xdr:colOff>85725</xdr:colOff>
      <xdr:row>55</xdr:row>
      <xdr:rowOff>66675</xdr:rowOff>
    </xdr:to>
    <xdr:pic>
      <xdr:nvPicPr>
        <xdr:cNvPr id="1" name="Picture 1" descr="http://www.vitalya-mag-moneti.ru/bitrix/templates/new1/images/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9953625"/>
          <a:ext cx="507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talya-mag.narod.ru/" TargetMode="External" /><Relationship Id="rId2" Type="http://schemas.openxmlformats.org/officeDocument/2006/relationships/hyperlink" Target="http://www.vitalya-mag-moneti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-moneti.ru/collection/euro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italya.mag@mail.ru" TargetMode="External" /><Relationship Id="rId2" Type="http://schemas.openxmlformats.org/officeDocument/2006/relationships/hyperlink" Target="http://www.vitalya-mag.narod.ru/" TargetMode="External" /><Relationship Id="rId3" Type="http://schemas.openxmlformats.org/officeDocument/2006/relationships/hyperlink" Target="http://vitalya-mag.narod.ru/" TargetMode="External" /><Relationship Id="rId4" Type="http://schemas.openxmlformats.org/officeDocument/2006/relationships/hyperlink" Target="http://www.vitalya-mag-moneti.ru/collection/ukraina/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mailto:vitalya.mag@mail.ru" TargetMode="External" /><Relationship Id="rId4" Type="http://schemas.openxmlformats.org/officeDocument/2006/relationships/hyperlink" Target="mailto:kuandyk.aglamov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@vitalya-mag-moneti.ru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vitalya-mag.narod.ru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ubilrossovr/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www.vitalya-mag-moneti.ru/collection/ubilrossii92-96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www.vitalya-mag-moneti.ru/collection/gkchp91-92/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www.vitalya-mag-moneti.ru/collection/bankrf92-93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ubilsssr/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standartsssr21-58/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standartsssr61-91/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3.421875" style="29" customWidth="1"/>
    <col min="3" max="3" width="9.140625" style="29" customWidth="1"/>
    <col min="4" max="4" width="49.8515625" style="29" bestFit="1" customWidth="1"/>
    <col min="5" max="16384" width="9.140625" style="4" customWidth="1"/>
  </cols>
  <sheetData>
    <row r="2" spans="1:5" ht="27.75">
      <c r="A2" s="312"/>
      <c r="B2" s="651" t="s">
        <v>417</v>
      </c>
      <c r="C2" s="651"/>
      <c r="D2" s="651"/>
      <c r="E2" s="312"/>
    </row>
    <row r="3" spans="2:4" ht="15.75" customHeight="1">
      <c r="B3" s="652" t="s">
        <v>549</v>
      </c>
      <c r="C3" s="652"/>
      <c r="D3" s="652"/>
    </row>
    <row r="4" spans="2:4" ht="16.5" customHeight="1">
      <c r="B4" s="653" t="s">
        <v>490</v>
      </c>
      <c r="C4" s="653"/>
      <c r="D4" s="653"/>
    </row>
    <row r="5" ht="16.5" customHeight="1" thickBot="1">
      <c r="D5" s="319"/>
    </row>
    <row r="6" spans="2:4" ht="21" customHeight="1" thickBot="1">
      <c r="B6" s="648" t="s">
        <v>418</v>
      </c>
      <c r="C6" s="649"/>
      <c r="D6" s="650"/>
    </row>
    <row r="7" spans="2:4" ht="47.25" customHeight="1">
      <c r="B7" s="502">
        <v>1</v>
      </c>
      <c r="C7" s="503"/>
      <c r="D7" s="504" t="s">
        <v>665</v>
      </c>
    </row>
    <row r="8" spans="2:4" ht="47.25" customHeight="1">
      <c r="B8" s="439">
        <v>2</v>
      </c>
      <c r="C8" s="320"/>
      <c r="D8" s="321" t="s">
        <v>672</v>
      </c>
    </row>
    <row r="9" spans="2:4" ht="47.25" customHeight="1">
      <c r="B9" s="439">
        <v>3</v>
      </c>
      <c r="C9" s="320"/>
      <c r="D9" s="321" t="s">
        <v>390</v>
      </c>
    </row>
    <row r="10" spans="2:4" ht="47.25" customHeight="1">
      <c r="B10" s="439">
        <v>4</v>
      </c>
      <c r="C10" s="320"/>
      <c r="D10" s="321" t="s">
        <v>419</v>
      </c>
    </row>
    <row r="11" spans="2:4" ht="47.25" customHeight="1">
      <c r="B11" s="439">
        <v>5</v>
      </c>
      <c r="C11" s="320"/>
      <c r="D11" s="321" t="s">
        <v>420</v>
      </c>
    </row>
    <row r="12" spans="2:4" ht="47.25" customHeight="1">
      <c r="B12" s="439">
        <v>6</v>
      </c>
      <c r="C12" s="320"/>
      <c r="D12" s="321" t="s">
        <v>422</v>
      </c>
    </row>
    <row r="13" spans="2:4" ht="47.25" customHeight="1">
      <c r="B13" s="439">
        <v>7</v>
      </c>
      <c r="C13" s="320"/>
      <c r="D13" s="321" t="s">
        <v>421</v>
      </c>
    </row>
    <row r="14" spans="2:4" ht="47.25" customHeight="1">
      <c r="B14" s="439">
        <v>8</v>
      </c>
      <c r="C14" s="320"/>
      <c r="D14" s="321" t="s">
        <v>423</v>
      </c>
    </row>
    <row r="15" spans="2:4" ht="47.25" customHeight="1">
      <c r="B15" s="439">
        <v>9</v>
      </c>
      <c r="C15" s="320"/>
      <c r="D15" s="321" t="s">
        <v>514</v>
      </c>
    </row>
    <row r="16" spans="2:4" ht="47.25" customHeight="1">
      <c r="B16" s="439">
        <v>10</v>
      </c>
      <c r="C16" s="320"/>
      <c r="D16" s="321" t="s">
        <v>460</v>
      </c>
    </row>
    <row r="17" spans="2:4" ht="47.25" customHeight="1" thickBot="1">
      <c r="B17" s="440">
        <v>11</v>
      </c>
      <c r="C17" s="322"/>
      <c r="D17" s="323" t="s">
        <v>538</v>
      </c>
    </row>
    <row r="20" ht="12.75"/>
    <row r="21" ht="12.75" customHeight="1"/>
    <row r="22" ht="13.5" customHeight="1"/>
    <row r="23" ht="13.5" customHeight="1"/>
    <row r="24" ht="13.5" customHeight="1"/>
  </sheetData>
  <sheetProtection formatCells="0"/>
  <mergeCells count="4">
    <mergeCell ref="B6:D6"/>
    <mergeCell ref="B2:D2"/>
    <mergeCell ref="B3:D3"/>
    <mergeCell ref="B4:D4"/>
  </mergeCells>
  <hyperlinks>
    <hyperlink ref="B4" r:id="rId1" display="http://vitalya-mag.narod.ru/"/>
    <hyperlink ref="D7" location="'Разменные монеты РФ 1997-2021'!A1" display="Разменные монеты России 1997-2021"/>
    <hyperlink ref="D9" location="'Юбилейные монеты РФ 1992-1996'!A1" display="Юбилейные монеты Банка России 1992-1996"/>
    <hyperlink ref="D8" location="'ЮБИЛЕЙНЫЕ МОНЕТЫ РФ 1999-2022'!A1" display="Юбилейные монеты России 1999-2022"/>
    <hyperlink ref="D10" location="'ГОСБАНК СССР 1991-92'!A1" display="Монеты ГОСБАНКА СССР (ГКЧП) 1991-1992"/>
    <hyperlink ref="D11" location="'БАНК РОССИИ 1992-1993'!A1" display="Монеты Банка России (двуглавый орёл) 1992-1993"/>
    <hyperlink ref="D13" location="'Юбилейные монеты СССР 1965-1991'!A1" display="Юбилейные монеты СССР 1961-1991"/>
    <hyperlink ref="D12" location="'Разменные монеты СССР 1921-1958'!A1" display="Разменные монеты СССР 1921-1958"/>
    <hyperlink ref="D14" location="'Разменные монеты СССР 1961-1991'!A1" display="Разменные монеты СССР 1961-1991"/>
    <hyperlink ref="D15" location="Евро!A1" display="Монеты стран ЕвроСоюза"/>
    <hyperlink ref="D16" location="'Монеты УКРАИНЫ'!A1" display="Разменные монеты Украины 1992-2016"/>
    <hyperlink ref="B4:D4" r:id="rId2" display="www.vitalya-mag-moneti.ru"/>
    <hyperlink ref="D17" location="'Монеты Казахстана'!A1" display="Разменные монеты Казахстана 1993-2016"/>
  </hyperlinks>
  <printOptions/>
  <pageMargins left="0.31496062992125984" right="0.35433070866141736" top="0.984251968503937" bottom="0.984251968503937" header="0.5118110236220472" footer="0.5118110236220472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" customWidth="1"/>
    <col min="2" max="2" width="27.28125" style="2" customWidth="1"/>
    <col min="3" max="3" width="13.421875" style="2" customWidth="1"/>
    <col min="4" max="4" width="8.57421875" style="2" customWidth="1"/>
    <col min="5" max="5" width="9.421875" style="2" customWidth="1"/>
    <col min="6" max="6" width="10.140625" style="2" customWidth="1"/>
    <col min="7" max="7" width="11.28125" style="2" customWidth="1"/>
    <col min="8" max="8" width="10.57421875" style="2" customWidth="1"/>
    <col min="9" max="9" width="11.140625" style="2" customWidth="1"/>
    <col min="10" max="10" width="9.140625" style="2" customWidth="1"/>
    <col min="11" max="11" width="9.28125" style="2" customWidth="1"/>
    <col min="12" max="12" width="8.57421875" style="2" customWidth="1"/>
    <col min="13" max="16384" width="9.140625" style="2" customWidth="1"/>
  </cols>
  <sheetData>
    <row r="1" ht="13.5" thickBot="1">
      <c r="B1" s="324" t="s">
        <v>424</v>
      </c>
    </row>
    <row r="3" spans="2:10" ht="15.75">
      <c r="B3" s="902" t="s">
        <v>514</v>
      </c>
      <c r="C3" s="902"/>
      <c r="D3" s="902"/>
      <c r="E3" s="902"/>
      <c r="F3" s="902"/>
      <c r="G3" s="902"/>
      <c r="H3" s="902"/>
      <c r="I3" s="902"/>
      <c r="J3" s="184"/>
    </row>
    <row r="4" ht="13.5" thickBot="1">
      <c r="B4" s="120"/>
    </row>
    <row r="5" spans="2:11" ht="13.5" thickBot="1">
      <c r="B5" s="120"/>
      <c r="C5" s="411"/>
      <c r="D5" s="903" t="s">
        <v>12</v>
      </c>
      <c r="E5" s="904"/>
      <c r="F5" s="904"/>
      <c r="G5" s="904"/>
      <c r="H5" s="904"/>
      <c r="I5" s="904"/>
      <c r="J5" s="904"/>
      <c r="K5" s="905"/>
    </row>
    <row r="6" spans="2:11" ht="13.5" thickBot="1">
      <c r="B6" s="185" t="s">
        <v>510</v>
      </c>
      <c r="C6" s="412" t="s">
        <v>511</v>
      </c>
      <c r="D6" s="413" t="s">
        <v>205</v>
      </c>
      <c r="E6" s="414" t="s">
        <v>206</v>
      </c>
      <c r="F6" s="414" t="s">
        <v>207</v>
      </c>
      <c r="G6" s="414" t="s">
        <v>208</v>
      </c>
      <c r="H6" s="414" t="s">
        <v>209</v>
      </c>
      <c r="I6" s="414" t="s">
        <v>210</v>
      </c>
      <c r="J6" s="414" t="s">
        <v>211</v>
      </c>
      <c r="K6" s="415" t="s">
        <v>212</v>
      </c>
    </row>
    <row r="7" spans="2:11" ht="12.75">
      <c r="B7" s="186" t="s">
        <v>213</v>
      </c>
      <c r="C7" s="416">
        <v>2002</v>
      </c>
      <c r="D7" s="187" t="s">
        <v>11</v>
      </c>
      <c r="E7" s="188" t="s">
        <v>11</v>
      </c>
      <c r="F7" s="188" t="s">
        <v>11</v>
      </c>
      <c r="G7" s="188" t="s">
        <v>11</v>
      </c>
      <c r="H7" s="188" t="s">
        <v>11</v>
      </c>
      <c r="I7" s="188" t="s">
        <v>11</v>
      </c>
      <c r="J7" s="188" t="s">
        <v>11</v>
      </c>
      <c r="K7" s="189" t="s">
        <v>11</v>
      </c>
    </row>
    <row r="8" spans="2:11" ht="13.5" thickBot="1">
      <c r="B8" s="417" t="s">
        <v>512</v>
      </c>
      <c r="C8" s="418">
        <v>2014</v>
      </c>
      <c r="D8" s="419" t="s">
        <v>11</v>
      </c>
      <c r="E8" s="420" t="s">
        <v>11</v>
      </c>
      <c r="F8" s="420" t="s">
        <v>11</v>
      </c>
      <c r="G8" s="420" t="s">
        <v>11</v>
      </c>
      <c r="H8" s="420" t="s">
        <v>11</v>
      </c>
      <c r="I8" s="420" t="s">
        <v>11</v>
      </c>
      <c r="J8" s="420" t="s">
        <v>11</v>
      </c>
      <c r="K8" s="421" t="s">
        <v>11</v>
      </c>
    </row>
    <row r="9" spans="2:11" ht="12.75">
      <c r="B9" s="906" t="s">
        <v>214</v>
      </c>
      <c r="C9" s="416">
        <v>1999</v>
      </c>
      <c r="D9" s="187" t="s">
        <v>11</v>
      </c>
      <c r="E9" s="188" t="s">
        <v>11</v>
      </c>
      <c r="F9" s="188" t="s">
        <v>11</v>
      </c>
      <c r="G9" s="188" t="s">
        <v>11</v>
      </c>
      <c r="H9" s="188" t="s">
        <v>11</v>
      </c>
      <c r="I9" s="188" t="s">
        <v>11</v>
      </c>
      <c r="J9" s="188" t="s">
        <v>11</v>
      </c>
      <c r="K9" s="189" t="s">
        <v>11</v>
      </c>
    </row>
    <row r="10" spans="2:11" ht="12.75">
      <c r="B10" s="907"/>
      <c r="C10" s="422">
        <v>2008</v>
      </c>
      <c r="D10" s="191" t="s">
        <v>11</v>
      </c>
      <c r="E10" s="192" t="s">
        <v>11</v>
      </c>
      <c r="F10" s="192" t="s">
        <v>11</v>
      </c>
      <c r="G10" s="192" t="s">
        <v>11</v>
      </c>
      <c r="H10" s="192" t="s">
        <v>11</v>
      </c>
      <c r="I10" s="192" t="s">
        <v>11</v>
      </c>
      <c r="J10" s="192" t="s">
        <v>11</v>
      </c>
      <c r="K10" s="193" t="s">
        <v>11</v>
      </c>
    </row>
    <row r="11" spans="2:11" ht="12.75">
      <c r="B11" s="907"/>
      <c r="C11" s="422">
        <v>2009</v>
      </c>
      <c r="D11" s="191" t="s">
        <v>11</v>
      </c>
      <c r="E11" s="192" t="s">
        <v>11</v>
      </c>
      <c r="F11" s="192" t="s">
        <v>11</v>
      </c>
      <c r="G11" s="192" t="s">
        <v>11</v>
      </c>
      <c r="H11" s="192" t="s">
        <v>11</v>
      </c>
      <c r="I11" s="192" t="s">
        <v>11</v>
      </c>
      <c r="J11" s="192" t="s">
        <v>11</v>
      </c>
      <c r="K11" s="193" t="s">
        <v>11</v>
      </c>
    </row>
    <row r="12" spans="2:11" ht="13.5" thickBot="1">
      <c r="B12" s="908"/>
      <c r="C12" s="423">
        <v>2014</v>
      </c>
      <c r="D12" s="424" t="s">
        <v>11</v>
      </c>
      <c r="E12" s="425" t="s">
        <v>11</v>
      </c>
      <c r="F12" s="425" t="s">
        <v>11</v>
      </c>
      <c r="G12" s="425" t="s">
        <v>11</v>
      </c>
      <c r="H12" s="425" t="s">
        <v>11</v>
      </c>
      <c r="I12" s="425" t="s">
        <v>11</v>
      </c>
      <c r="J12" s="425" t="s">
        <v>11</v>
      </c>
      <c r="K12" s="426" t="s">
        <v>11</v>
      </c>
    </row>
    <row r="13" spans="2:11" ht="12.75">
      <c r="B13" s="906" t="s">
        <v>224</v>
      </c>
      <c r="C13" s="416">
        <v>2002</v>
      </c>
      <c r="D13" s="187" t="s">
        <v>11</v>
      </c>
      <c r="E13" s="188" t="s">
        <v>11</v>
      </c>
      <c r="F13" s="188" t="s">
        <v>11</v>
      </c>
      <c r="G13" s="188" t="s">
        <v>11</v>
      </c>
      <c r="H13" s="188" t="s">
        <v>11</v>
      </c>
      <c r="I13" s="188" t="s">
        <v>11</v>
      </c>
      <c r="J13" s="188" t="s">
        <v>11</v>
      </c>
      <c r="K13" s="189" t="s">
        <v>11</v>
      </c>
    </row>
    <row r="14" spans="2:11" ht="12.75">
      <c r="B14" s="907"/>
      <c r="C14" s="422">
        <v>2005</v>
      </c>
      <c r="D14" s="191" t="s">
        <v>11</v>
      </c>
      <c r="E14" s="192" t="s">
        <v>11</v>
      </c>
      <c r="F14" s="192" t="s">
        <v>11</v>
      </c>
      <c r="G14" s="192" t="s">
        <v>11</v>
      </c>
      <c r="H14" s="192" t="s">
        <v>11</v>
      </c>
      <c r="I14" s="192" t="s">
        <v>11</v>
      </c>
      <c r="J14" s="192" t="s">
        <v>11</v>
      </c>
      <c r="K14" s="193" t="s">
        <v>11</v>
      </c>
    </row>
    <row r="15" spans="2:11" ht="12.75">
      <c r="B15" s="907"/>
      <c r="C15" s="422">
        <v>2006</v>
      </c>
      <c r="D15" s="191" t="s">
        <v>11</v>
      </c>
      <c r="E15" s="192" t="s">
        <v>11</v>
      </c>
      <c r="F15" s="192" t="s">
        <v>11</v>
      </c>
      <c r="G15" s="192" t="s">
        <v>11</v>
      </c>
      <c r="H15" s="192" t="s">
        <v>11</v>
      </c>
      <c r="I15" s="192" t="s">
        <v>11</v>
      </c>
      <c r="J15" s="192" t="s">
        <v>11</v>
      </c>
      <c r="K15" s="193" t="s">
        <v>11</v>
      </c>
    </row>
    <row r="16" spans="2:11" ht="13.5" thickBot="1">
      <c r="B16" s="908"/>
      <c r="C16" s="423">
        <v>2014</v>
      </c>
      <c r="D16" s="424" t="s">
        <v>11</v>
      </c>
      <c r="E16" s="425" t="s">
        <v>11</v>
      </c>
      <c r="F16" s="425" t="s">
        <v>11</v>
      </c>
      <c r="G16" s="425" t="s">
        <v>11</v>
      </c>
      <c r="H16" s="425" t="s">
        <v>11</v>
      </c>
      <c r="I16" s="425" t="s">
        <v>11</v>
      </c>
      <c r="J16" s="425" t="s">
        <v>11</v>
      </c>
      <c r="K16" s="426" t="s">
        <v>11</v>
      </c>
    </row>
    <row r="17" spans="2:11" ht="12.75">
      <c r="B17" s="427" t="s">
        <v>216</v>
      </c>
      <c r="C17" s="428">
        <v>2002</v>
      </c>
      <c r="D17" s="429" t="s">
        <v>11</v>
      </c>
      <c r="E17" s="430" t="s">
        <v>11</v>
      </c>
      <c r="F17" s="430" t="s">
        <v>11</v>
      </c>
      <c r="G17" s="430" t="s">
        <v>11</v>
      </c>
      <c r="H17" s="430" t="s">
        <v>11</v>
      </c>
      <c r="I17" s="430" t="s">
        <v>11</v>
      </c>
      <c r="J17" s="430" t="s">
        <v>11</v>
      </c>
      <c r="K17" s="431" t="s">
        <v>11</v>
      </c>
    </row>
    <row r="18" spans="2:11" ht="12.75">
      <c r="B18" s="190" t="s">
        <v>218</v>
      </c>
      <c r="C18" s="422">
        <v>2002</v>
      </c>
      <c r="D18" s="191" t="s">
        <v>11</v>
      </c>
      <c r="E18" s="192" t="s">
        <v>11</v>
      </c>
      <c r="F18" s="192" t="s">
        <v>11</v>
      </c>
      <c r="G18" s="192" t="s">
        <v>11</v>
      </c>
      <c r="H18" s="192" t="s">
        <v>11</v>
      </c>
      <c r="I18" s="192" t="s">
        <v>11</v>
      </c>
      <c r="J18" s="192" t="s">
        <v>11</v>
      </c>
      <c r="K18" s="193" t="s">
        <v>11</v>
      </c>
    </row>
    <row r="19" spans="2:11" ht="13.5" thickBot="1">
      <c r="B19" s="432" t="s">
        <v>217</v>
      </c>
      <c r="C19" s="433">
        <v>2002</v>
      </c>
      <c r="D19" s="434" t="s">
        <v>11</v>
      </c>
      <c r="E19" s="435" t="s">
        <v>11</v>
      </c>
      <c r="F19" s="435" t="s">
        <v>11</v>
      </c>
      <c r="G19" s="435" t="s">
        <v>11</v>
      </c>
      <c r="H19" s="435" t="s">
        <v>11</v>
      </c>
      <c r="I19" s="435" t="s">
        <v>11</v>
      </c>
      <c r="J19" s="435" t="s">
        <v>11</v>
      </c>
      <c r="K19" s="436" t="s">
        <v>11</v>
      </c>
    </row>
    <row r="20" spans="2:11" ht="12.75">
      <c r="B20" s="906" t="s">
        <v>219</v>
      </c>
      <c r="C20" s="416">
        <v>1999</v>
      </c>
      <c r="D20" s="187" t="s">
        <v>11</v>
      </c>
      <c r="E20" s="188" t="s">
        <v>11</v>
      </c>
      <c r="F20" s="188" t="s">
        <v>11</v>
      </c>
      <c r="G20" s="188" t="s">
        <v>11</v>
      </c>
      <c r="H20" s="188" t="s">
        <v>11</v>
      </c>
      <c r="I20" s="188" t="s">
        <v>11</v>
      </c>
      <c r="J20" s="188" t="s">
        <v>11</v>
      </c>
      <c r="K20" s="189" t="s">
        <v>11</v>
      </c>
    </row>
    <row r="21" spans="2:11" ht="12.75">
      <c r="B21" s="907"/>
      <c r="C21" s="422">
        <v>2010</v>
      </c>
      <c r="D21" s="191" t="s">
        <v>11</v>
      </c>
      <c r="E21" s="192" t="s">
        <v>11</v>
      </c>
      <c r="F21" s="192" t="s">
        <v>11</v>
      </c>
      <c r="G21" s="192" t="s">
        <v>11</v>
      </c>
      <c r="H21" s="192" t="s">
        <v>11</v>
      </c>
      <c r="I21" s="192" t="s">
        <v>11</v>
      </c>
      <c r="J21" s="192" t="s">
        <v>11</v>
      </c>
      <c r="K21" s="193" t="s">
        <v>11</v>
      </c>
    </row>
    <row r="22" spans="2:11" ht="13.5" thickBot="1">
      <c r="B22" s="908"/>
      <c r="C22" s="423">
        <v>2015</v>
      </c>
      <c r="D22" s="424" t="s">
        <v>11</v>
      </c>
      <c r="E22" s="425" t="s">
        <v>11</v>
      </c>
      <c r="F22" s="425" t="s">
        <v>11</v>
      </c>
      <c r="G22" s="425" t="s">
        <v>11</v>
      </c>
      <c r="H22" s="425" t="s">
        <v>11</v>
      </c>
      <c r="I22" s="425" t="s">
        <v>11</v>
      </c>
      <c r="J22" s="425" t="s">
        <v>11</v>
      </c>
      <c r="K22" s="426" t="s">
        <v>11</v>
      </c>
    </row>
    <row r="23" spans="2:11" ht="12.75">
      <c r="B23" s="427" t="s">
        <v>220</v>
      </c>
      <c r="C23" s="428">
        <v>2002</v>
      </c>
      <c r="D23" s="429" t="s">
        <v>11</v>
      </c>
      <c r="E23" s="430" t="s">
        <v>11</v>
      </c>
      <c r="F23" s="430" t="s">
        <v>11</v>
      </c>
      <c r="G23" s="430" t="s">
        <v>11</v>
      </c>
      <c r="H23" s="430" t="s">
        <v>11</v>
      </c>
      <c r="I23" s="430" t="s">
        <v>11</v>
      </c>
      <c r="J23" s="430" t="s">
        <v>11</v>
      </c>
      <c r="K23" s="431" t="s">
        <v>11</v>
      </c>
    </row>
    <row r="24" spans="2:11" ht="12.75">
      <c r="B24" s="190" t="s">
        <v>307</v>
      </c>
      <c r="C24" s="422">
        <v>2008</v>
      </c>
      <c r="D24" s="191" t="s">
        <v>11</v>
      </c>
      <c r="E24" s="192" t="s">
        <v>11</v>
      </c>
      <c r="F24" s="192" t="s">
        <v>11</v>
      </c>
      <c r="G24" s="192" t="s">
        <v>11</v>
      </c>
      <c r="H24" s="192" t="s">
        <v>11</v>
      </c>
      <c r="I24" s="192" t="s">
        <v>11</v>
      </c>
      <c r="J24" s="192" t="s">
        <v>11</v>
      </c>
      <c r="K24" s="193" t="s">
        <v>11</v>
      </c>
    </row>
    <row r="25" spans="2:11" ht="12.75">
      <c r="B25" s="190" t="s">
        <v>431</v>
      </c>
      <c r="C25" s="422">
        <v>2014</v>
      </c>
      <c r="D25" s="191" t="s">
        <v>11</v>
      </c>
      <c r="E25" s="192" t="s">
        <v>11</v>
      </c>
      <c r="F25" s="192" t="s">
        <v>11</v>
      </c>
      <c r="G25" s="192" t="s">
        <v>11</v>
      </c>
      <c r="H25" s="192" t="s">
        <v>11</v>
      </c>
      <c r="I25" s="192" t="s">
        <v>11</v>
      </c>
      <c r="J25" s="192" t="s">
        <v>11</v>
      </c>
      <c r="K25" s="193" t="s">
        <v>11</v>
      </c>
    </row>
    <row r="26" spans="2:11" ht="12.75">
      <c r="B26" s="190" t="s">
        <v>513</v>
      </c>
      <c r="C26" s="422">
        <v>2015</v>
      </c>
      <c r="D26" s="191" t="s">
        <v>11</v>
      </c>
      <c r="E26" s="192" t="s">
        <v>11</v>
      </c>
      <c r="F26" s="192" t="s">
        <v>11</v>
      </c>
      <c r="G26" s="192" t="s">
        <v>11</v>
      </c>
      <c r="H26" s="192" t="s">
        <v>11</v>
      </c>
      <c r="I26" s="192" t="s">
        <v>11</v>
      </c>
      <c r="J26" s="192" t="s">
        <v>11</v>
      </c>
      <c r="K26" s="193" t="s">
        <v>11</v>
      </c>
    </row>
    <row r="27" spans="2:11" ht="12.75">
      <c r="B27" s="190" t="s">
        <v>290</v>
      </c>
      <c r="C27" s="422">
        <v>2002</v>
      </c>
      <c r="D27" s="191" t="s">
        <v>11</v>
      </c>
      <c r="E27" s="192" t="s">
        <v>11</v>
      </c>
      <c r="F27" s="192" t="s">
        <v>11</v>
      </c>
      <c r="G27" s="192" t="s">
        <v>11</v>
      </c>
      <c r="H27" s="192" t="s">
        <v>11</v>
      </c>
      <c r="I27" s="192" t="s">
        <v>11</v>
      </c>
      <c r="J27" s="192" t="s">
        <v>11</v>
      </c>
      <c r="K27" s="193" t="s">
        <v>11</v>
      </c>
    </row>
    <row r="28" spans="2:11" ht="13.5" thickBot="1">
      <c r="B28" s="432" t="s">
        <v>308</v>
      </c>
      <c r="C28" s="433">
        <v>2008</v>
      </c>
      <c r="D28" s="434" t="s">
        <v>11</v>
      </c>
      <c r="E28" s="435" t="s">
        <v>11</v>
      </c>
      <c r="F28" s="435" t="s">
        <v>11</v>
      </c>
      <c r="G28" s="435" t="s">
        <v>11</v>
      </c>
      <c r="H28" s="435" t="s">
        <v>11</v>
      </c>
      <c r="I28" s="435" t="s">
        <v>11</v>
      </c>
      <c r="J28" s="435" t="s">
        <v>11</v>
      </c>
      <c r="K28" s="436" t="s">
        <v>11</v>
      </c>
    </row>
    <row r="29" spans="2:11" ht="12.75">
      <c r="B29" s="906" t="s">
        <v>225</v>
      </c>
      <c r="C29" s="416">
        <v>2001</v>
      </c>
      <c r="D29" s="187" t="s">
        <v>11</v>
      </c>
      <c r="E29" s="188" t="s">
        <v>11</v>
      </c>
      <c r="F29" s="188" t="s">
        <v>11</v>
      </c>
      <c r="G29" s="188" t="s">
        <v>11</v>
      </c>
      <c r="H29" s="188" t="s">
        <v>11</v>
      </c>
      <c r="I29" s="188" t="s">
        <v>11</v>
      </c>
      <c r="J29" s="188" t="s">
        <v>11</v>
      </c>
      <c r="K29" s="189" t="s">
        <v>11</v>
      </c>
    </row>
    <row r="30" spans="2:11" ht="13.5" thickBot="1">
      <c r="B30" s="908"/>
      <c r="C30" s="423">
        <v>2006</v>
      </c>
      <c r="D30" s="424" t="s">
        <v>11</v>
      </c>
      <c r="E30" s="425" t="s">
        <v>11</v>
      </c>
      <c r="F30" s="425" t="s">
        <v>11</v>
      </c>
      <c r="G30" s="425" t="s">
        <v>11</v>
      </c>
      <c r="H30" s="425" t="s">
        <v>11</v>
      </c>
      <c r="I30" s="425" t="s">
        <v>11</v>
      </c>
      <c r="J30" s="425" t="s">
        <v>11</v>
      </c>
      <c r="K30" s="426" t="s">
        <v>11</v>
      </c>
    </row>
    <row r="31" spans="2:11" ht="12.75">
      <c r="B31" s="906" t="s">
        <v>328</v>
      </c>
      <c r="C31" s="416">
        <v>1999</v>
      </c>
      <c r="D31" s="187" t="s">
        <v>11</v>
      </c>
      <c r="E31" s="188" t="s">
        <v>11</v>
      </c>
      <c r="F31" s="188" t="s">
        <v>11</v>
      </c>
      <c r="G31" s="188" t="s">
        <v>11</v>
      </c>
      <c r="H31" s="188" t="s">
        <v>11</v>
      </c>
      <c r="I31" s="188" t="s">
        <v>11</v>
      </c>
      <c r="J31" s="188" t="s">
        <v>11</v>
      </c>
      <c r="K31" s="189" t="s">
        <v>11</v>
      </c>
    </row>
    <row r="32" spans="2:11" ht="13.5" thickBot="1">
      <c r="B32" s="908"/>
      <c r="C32" s="423">
        <v>2014</v>
      </c>
      <c r="D32" s="424" t="s">
        <v>11</v>
      </c>
      <c r="E32" s="425" t="s">
        <v>11</v>
      </c>
      <c r="F32" s="425" t="s">
        <v>11</v>
      </c>
      <c r="G32" s="425" t="s">
        <v>11</v>
      </c>
      <c r="H32" s="425" t="s">
        <v>11</v>
      </c>
      <c r="I32" s="425" t="s">
        <v>11</v>
      </c>
      <c r="J32" s="425" t="s">
        <v>11</v>
      </c>
      <c r="K32" s="426" t="s">
        <v>11</v>
      </c>
    </row>
    <row r="33" spans="2:11" ht="12.75">
      <c r="B33" s="427" t="s">
        <v>223</v>
      </c>
      <c r="C33" s="428">
        <v>2002</v>
      </c>
      <c r="D33" s="429" t="s">
        <v>11</v>
      </c>
      <c r="E33" s="430" t="s">
        <v>11</v>
      </c>
      <c r="F33" s="430" t="s">
        <v>11</v>
      </c>
      <c r="G33" s="430" t="s">
        <v>11</v>
      </c>
      <c r="H33" s="430" t="s">
        <v>11</v>
      </c>
      <c r="I33" s="430" t="s">
        <v>11</v>
      </c>
      <c r="J33" s="430" t="s">
        <v>11</v>
      </c>
      <c r="K33" s="431" t="s">
        <v>11</v>
      </c>
    </row>
    <row r="34" spans="2:11" ht="12.75">
      <c r="B34" s="190" t="s">
        <v>221</v>
      </c>
      <c r="C34" s="422">
        <v>2002</v>
      </c>
      <c r="D34" s="191" t="s">
        <v>11</v>
      </c>
      <c r="E34" s="192" t="s">
        <v>11</v>
      </c>
      <c r="F34" s="192" t="s">
        <v>11</v>
      </c>
      <c r="G34" s="192" t="s">
        <v>11</v>
      </c>
      <c r="H34" s="192" t="s">
        <v>11</v>
      </c>
      <c r="I34" s="192" t="s">
        <v>11</v>
      </c>
      <c r="J34" s="192" t="s">
        <v>11</v>
      </c>
      <c r="K34" s="193" t="s">
        <v>11</v>
      </c>
    </row>
    <row r="35" spans="2:11" ht="12.75">
      <c r="B35" s="190" t="s">
        <v>309</v>
      </c>
      <c r="C35" s="422">
        <v>2009</v>
      </c>
      <c r="D35" s="191" t="s">
        <v>11</v>
      </c>
      <c r="E35" s="192" t="s">
        <v>11</v>
      </c>
      <c r="F35" s="192" t="s">
        <v>11</v>
      </c>
      <c r="G35" s="192" t="s">
        <v>11</v>
      </c>
      <c r="H35" s="192" t="s">
        <v>11</v>
      </c>
      <c r="I35" s="192" t="s">
        <v>11</v>
      </c>
      <c r="J35" s="192" t="s">
        <v>11</v>
      </c>
      <c r="K35" s="193" t="s">
        <v>11</v>
      </c>
    </row>
    <row r="36" spans="2:11" ht="13.5" thickBot="1">
      <c r="B36" s="432" t="s">
        <v>310</v>
      </c>
      <c r="C36" s="433">
        <v>2007</v>
      </c>
      <c r="D36" s="434" t="s">
        <v>11</v>
      </c>
      <c r="E36" s="435" t="s">
        <v>11</v>
      </c>
      <c r="F36" s="435" t="s">
        <v>11</v>
      </c>
      <c r="G36" s="435" t="s">
        <v>11</v>
      </c>
      <c r="H36" s="435" t="s">
        <v>11</v>
      </c>
      <c r="I36" s="435" t="s">
        <v>11</v>
      </c>
      <c r="J36" s="435" t="s">
        <v>11</v>
      </c>
      <c r="K36" s="436" t="s">
        <v>11</v>
      </c>
    </row>
    <row r="37" spans="2:11" ht="12.75">
      <c r="B37" s="906" t="s">
        <v>215</v>
      </c>
      <c r="C37" s="416">
        <v>1999</v>
      </c>
      <c r="D37" s="187" t="s">
        <v>11</v>
      </c>
      <c r="E37" s="188" t="s">
        <v>11</v>
      </c>
      <c r="F37" s="188" t="s">
        <v>11</v>
      </c>
      <c r="G37" s="188" t="s">
        <v>11</v>
      </c>
      <c r="H37" s="188" t="s">
        <v>11</v>
      </c>
      <c r="I37" s="188" t="s">
        <v>11</v>
      </c>
      <c r="J37" s="188" t="s">
        <v>11</v>
      </c>
      <c r="K37" s="189" t="s">
        <v>11</v>
      </c>
    </row>
    <row r="38" spans="2:11" ht="13.5" thickBot="1">
      <c r="B38" s="908"/>
      <c r="C38" s="423">
        <v>2007</v>
      </c>
      <c r="D38" s="424" t="s">
        <v>11</v>
      </c>
      <c r="E38" s="425" t="s">
        <v>11</v>
      </c>
      <c r="F38" s="425" t="s">
        <v>11</v>
      </c>
      <c r="G38" s="425" t="s">
        <v>11</v>
      </c>
      <c r="H38" s="425" t="s">
        <v>11</v>
      </c>
      <c r="I38" s="425" t="s">
        <v>11</v>
      </c>
      <c r="J38" s="425" t="s">
        <v>11</v>
      </c>
      <c r="K38" s="426" t="s">
        <v>11</v>
      </c>
    </row>
    <row r="39" spans="2:11" ht="12.75">
      <c r="B39" s="427" t="s">
        <v>222</v>
      </c>
      <c r="C39" s="428">
        <v>1999</v>
      </c>
      <c r="D39" s="429" t="s">
        <v>11</v>
      </c>
      <c r="E39" s="430" t="s">
        <v>11</v>
      </c>
      <c r="F39" s="430" t="s">
        <v>11</v>
      </c>
      <c r="G39" s="430" t="s">
        <v>11</v>
      </c>
      <c r="H39" s="430" t="s">
        <v>11</v>
      </c>
      <c r="I39" s="430" t="s">
        <v>11</v>
      </c>
      <c r="J39" s="430" t="s">
        <v>11</v>
      </c>
      <c r="K39" s="431" t="s">
        <v>11</v>
      </c>
    </row>
    <row r="40" spans="2:11" ht="13.5" thickBot="1">
      <c r="B40" s="194" t="s">
        <v>388</v>
      </c>
      <c r="C40" s="423">
        <v>2011</v>
      </c>
      <c r="D40" s="195" t="s">
        <v>11</v>
      </c>
      <c r="E40" s="196" t="s">
        <v>11</v>
      </c>
      <c r="F40" s="196" t="s">
        <v>11</v>
      </c>
      <c r="G40" s="196" t="s">
        <v>11</v>
      </c>
      <c r="H40" s="196" t="s">
        <v>11</v>
      </c>
      <c r="I40" s="196" t="s">
        <v>11</v>
      </c>
      <c r="J40" s="196" t="s">
        <v>11</v>
      </c>
      <c r="K40" s="197" t="s">
        <v>11</v>
      </c>
    </row>
    <row r="41" spans="3:11" ht="13.5" thickBot="1">
      <c r="C41" s="22"/>
      <c r="D41" s="198"/>
      <c r="E41" s="198"/>
      <c r="F41" s="198"/>
      <c r="G41" s="198"/>
      <c r="H41" s="198"/>
      <c r="I41" s="198"/>
      <c r="J41" s="198"/>
      <c r="K41" s="198"/>
    </row>
    <row r="42" spans="2:9" ht="12.75">
      <c r="B42" s="200"/>
      <c r="C42" s="437"/>
      <c r="D42" s="4"/>
      <c r="E42" s="4"/>
      <c r="F42" s="4"/>
      <c r="G42" s="896" t="s">
        <v>13</v>
      </c>
      <c r="H42" s="897"/>
      <c r="I42" s="448">
        <v>272</v>
      </c>
    </row>
    <row r="43" spans="2:9" ht="13.5" thickBot="1">
      <c r="B43" s="199"/>
      <c r="C43" s="438"/>
      <c r="D43" s="4"/>
      <c r="E43" s="4"/>
      <c r="F43" s="4"/>
      <c r="G43" s="898" t="s">
        <v>15</v>
      </c>
      <c r="H43" s="899"/>
      <c r="I43" s="442">
        <f>SUM(D7:K40)</f>
        <v>0</v>
      </c>
    </row>
    <row r="44" spans="2:9" ht="13.5" thickBot="1">
      <c r="B44" s="105" t="s">
        <v>389</v>
      </c>
      <c r="C44" s="22"/>
      <c r="D44" s="4"/>
      <c r="E44" s="4"/>
      <c r="F44" s="4"/>
      <c r="G44" s="900" t="s">
        <v>16</v>
      </c>
      <c r="H44" s="901"/>
      <c r="I44" s="101">
        <f>I42-I43</f>
        <v>272</v>
      </c>
    </row>
    <row r="45" ht="12.75">
      <c r="B45" s="120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659" t="s">
        <v>488</v>
      </c>
      <c r="C47" s="659"/>
      <c r="D47" s="659"/>
      <c r="E47" s="659"/>
      <c r="F47" s="659"/>
      <c r="G47" s="659"/>
      <c r="H47" s="659"/>
    </row>
    <row r="48" spans="2:8" ht="12.75">
      <c r="B48" s="660" t="s">
        <v>489</v>
      </c>
      <c r="C48" s="660"/>
      <c r="D48" s="660"/>
      <c r="E48" s="660"/>
      <c r="F48" s="660"/>
      <c r="G48" s="106"/>
      <c r="H48" s="3"/>
    </row>
  </sheetData>
  <sheetProtection formatCells="0" selectLockedCells="1"/>
  <mergeCells count="13">
    <mergeCell ref="B29:B30"/>
    <mergeCell ref="B31:B32"/>
    <mergeCell ref="B37:B38"/>
    <mergeCell ref="G42:H42"/>
    <mergeCell ref="G43:H43"/>
    <mergeCell ref="G44:H44"/>
    <mergeCell ref="B47:H47"/>
    <mergeCell ref="B48:F48"/>
    <mergeCell ref="B3:I3"/>
    <mergeCell ref="D5:K5"/>
    <mergeCell ref="B9:B12"/>
    <mergeCell ref="B13:B16"/>
    <mergeCell ref="B20:B22"/>
  </mergeCells>
  <hyperlinks>
    <hyperlink ref="B1" location="ОГЛАВЛЕНИЕ!A1" display="Вернуться к оглавлению"/>
    <hyperlink ref="B48:F48" r:id="rId1" display="Переход на сайт  www.vitalya-mag-moneti.ru"/>
  </hyperlinks>
  <printOptions/>
  <pageMargins left="0.28" right="0.37" top="1" bottom="1" header="0.5" footer="0.5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2" bestFit="1" customWidth="1"/>
    <col min="2" max="2" width="10.421875" style="2" bestFit="1" customWidth="1"/>
    <col min="3" max="3" width="9.7109375" style="2" bestFit="1" customWidth="1"/>
    <col min="4" max="4" width="10.140625" style="22" customWidth="1"/>
    <col min="5" max="5" width="9.7109375" style="2" bestFit="1" customWidth="1"/>
    <col min="6" max="6" width="4.7109375" style="2" customWidth="1"/>
    <col min="7" max="7" width="6.421875" style="2" customWidth="1"/>
    <col min="8" max="8" width="10.7109375" style="2" bestFit="1" customWidth="1"/>
    <col min="9" max="9" width="5.28125" style="2" bestFit="1" customWidth="1"/>
    <col min="10" max="10" width="6.57421875" style="2" customWidth="1"/>
    <col min="11" max="11" width="4.00390625" style="2" bestFit="1" customWidth="1"/>
    <col min="12" max="15" width="2.7109375" style="2" bestFit="1" customWidth="1"/>
    <col min="16" max="16" width="2.8515625" style="2" customWidth="1"/>
    <col min="17" max="17" width="3.00390625" style="2" customWidth="1"/>
    <col min="18" max="18" width="9.7109375" style="2" bestFit="1" customWidth="1"/>
    <col min="19" max="19" width="10.140625" style="22" customWidth="1"/>
    <col min="20" max="20" width="9.7109375" style="2" bestFit="1" customWidth="1"/>
    <col min="21" max="21" width="4.421875" style="2" customWidth="1"/>
    <col min="22" max="22" width="6.7109375" style="2" customWidth="1"/>
    <col min="23" max="23" width="11.00390625" style="2" customWidth="1"/>
    <col min="24" max="24" width="4.8515625" style="2" customWidth="1"/>
    <col min="25" max="25" width="6.00390625" style="2" customWidth="1"/>
    <col min="26" max="26" width="4.00390625" style="2" customWidth="1"/>
    <col min="27" max="31" width="2.7109375" style="2" bestFit="1" customWidth="1"/>
    <col min="32" max="32" width="4.00390625" style="2" bestFit="1" customWidth="1"/>
    <col min="33" max="16384" width="9.140625" style="2" customWidth="1"/>
  </cols>
  <sheetData>
    <row r="1" spans="2:4" ht="13.5" thickBot="1">
      <c r="B1" s="685" t="s">
        <v>424</v>
      </c>
      <c r="C1" s="686"/>
      <c r="D1" s="687"/>
    </row>
    <row r="3" spans="2:19" ht="20.25">
      <c r="B3" s="840" t="s">
        <v>460</v>
      </c>
      <c r="C3" s="840"/>
      <c r="D3" s="840"/>
      <c r="E3" s="840"/>
      <c r="F3" s="840"/>
      <c r="G3" s="840"/>
      <c r="H3" s="840"/>
      <c r="I3" s="840"/>
      <c r="J3" s="840"/>
      <c r="K3" s="312"/>
      <c r="L3" s="312"/>
      <c r="M3" s="255"/>
      <c r="N3" s="255"/>
      <c r="O3" s="255"/>
      <c r="P3" s="255"/>
      <c r="Q3" s="254"/>
      <c r="S3" s="2"/>
    </row>
    <row r="4" spans="2:19" ht="13.5" thickBot="1">
      <c r="B4" s="71"/>
      <c r="C4" s="71"/>
      <c r="D4" s="71"/>
      <c r="E4" s="71"/>
      <c r="F4" s="7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2"/>
    </row>
    <row r="5" spans="2:19" ht="13.5" thickBot="1">
      <c r="B5" s="72" t="s">
        <v>12</v>
      </c>
      <c r="C5" s="916" t="s">
        <v>232</v>
      </c>
      <c r="D5" s="916" t="s">
        <v>233</v>
      </c>
      <c r="E5" s="918" t="s">
        <v>234</v>
      </c>
      <c r="F5" s="920" t="s">
        <v>235</v>
      </c>
      <c r="G5" s="704"/>
      <c r="H5" s="921" t="s">
        <v>236</v>
      </c>
      <c r="I5" s="920" t="s">
        <v>237</v>
      </c>
      <c r="J5" s="704"/>
      <c r="K5" s="909" t="s">
        <v>238</v>
      </c>
      <c r="L5" s="910"/>
      <c r="M5" s="910"/>
      <c r="N5" s="910"/>
      <c r="O5" s="910"/>
      <c r="P5" s="910"/>
      <c r="Q5" s="911"/>
      <c r="S5" s="2"/>
    </row>
    <row r="6" spans="2:19" ht="23.25" thickBot="1">
      <c r="B6" s="73" t="s">
        <v>239</v>
      </c>
      <c r="C6" s="917"/>
      <c r="D6" s="917"/>
      <c r="E6" s="919"/>
      <c r="F6" s="340" t="s">
        <v>485</v>
      </c>
      <c r="G6" s="341" t="s">
        <v>486</v>
      </c>
      <c r="H6" s="922"/>
      <c r="I6" s="340" t="s">
        <v>485</v>
      </c>
      <c r="J6" s="341" t="s">
        <v>486</v>
      </c>
      <c r="K6" s="74" t="s">
        <v>276</v>
      </c>
      <c r="L6" s="75" t="s">
        <v>277</v>
      </c>
      <c r="M6" s="75" t="s">
        <v>278</v>
      </c>
      <c r="N6" s="75" t="s">
        <v>275</v>
      </c>
      <c r="O6" s="76" t="s">
        <v>327</v>
      </c>
      <c r="P6" s="76" t="s">
        <v>415</v>
      </c>
      <c r="Q6" s="77" t="s">
        <v>458</v>
      </c>
      <c r="S6" s="2"/>
    </row>
    <row r="7" spans="2:19" ht="15.75">
      <c r="B7" s="78">
        <v>1992</v>
      </c>
      <c r="C7" s="79" t="s">
        <v>11</v>
      </c>
      <c r="D7" s="80" t="s">
        <v>11</v>
      </c>
      <c r="E7" s="80" t="s">
        <v>11</v>
      </c>
      <c r="F7" s="82" t="s">
        <v>161</v>
      </c>
      <c r="G7" s="80" t="s">
        <v>11</v>
      </c>
      <c r="H7" s="80" t="s">
        <v>11</v>
      </c>
      <c r="I7" s="82" t="s">
        <v>161</v>
      </c>
      <c r="J7" s="332" t="s">
        <v>11</v>
      </c>
      <c r="K7" s="81" t="s">
        <v>11</v>
      </c>
      <c r="L7" s="82" t="s">
        <v>161</v>
      </c>
      <c r="M7" s="82" t="s">
        <v>161</v>
      </c>
      <c r="N7" s="82" t="s">
        <v>161</v>
      </c>
      <c r="O7" s="82" t="s">
        <v>161</v>
      </c>
      <c r="P7" s="82" t="s">
        <v>161</v>
      </c>
      <c r="Q7" s="83" t="s">
        <v>161</v>
      </c>
      <c r="S7" s="2"/>
    </row>
    <row r="8" spans="2:19" ht="15.75">
      <c r="B8" s="84">
        <v>1993</v>
      </c>
      <c r="C8" s="85" t="s">
        <v>161</v>
      </c>
      <c r="D8" s="86" t="s">
        <v>11</v>
      </c>
      <c r="E8" s="87" t="s">
        <v>161</v>
      </c>
      <c r="F8" s="87" t="s">
        <v>161</v>
      </c>
      <c r="G8" s="87" t="s">
        <v>161</v>
      </c>
      <c r="H8" s="87" t="s">
        <v>161</v>
      </c>
      <c r="I8" s="87" t="s">
        <v>161</v>
      </c>
      <c r="J8" s="333" t="s">
        <v>161</v>
      </c>
      <c r="K8" s="85" t="s">
        <v>161</v>
      </c>
      <c r="L8" s="87" t="s">
        <v>161</v>
      </c>
      <c r="M8" s="87" t="s">
        <v>161</v>
      </c>
      <c r="N8" s="87" t="s">
        <v>161</v>
      </c>
      <c r="O8" s="87" t="s">
        <v>161</v>
      </c>
      <c r="P8" s="87" t="s">
        <v>161</v>
      </c>
      <c r="Q8" s="88" t="s">
        <v>161</v>
      </c>
      <c r="S8" s="2"/>
    </row>
    <row r="9" spans="2:19" ht="15.75">
      <c r="B9" s="84">
        <v>1994</v>
      </c>
      <c r="C9" s="89" t="s">
        <v>11</v>
      </c>
      <c r="D9" s="86" t="s">
        <v>11</v>
      </c>
      <c r="E9" s="86" t="s">
        <v>11</v>
      </c>
      <c r="F9" s="87" t="s">
        <v>161</v>
      </c>
      <c r="G9" s="86" t="s">
        <v>11</v>
      </c>
      <c r="H9" s="86" t="s">
        <v>11</v>
      </c>
      <c r="I9" s="87" t="s">
        <v>161</v>
      </c>
      <c r="J9" s="334" t="s">
        <v>11</v>
      </c>
      <c r="K9" s="85" t="s">
        <v>161</v>
      </c>
      <c r="L9" s="87" t="s">
        <v>161</v>
      </c>
      <c r="M9" s="87" t="s">
        <v>161</v>
      </c>
      <c r="N9" s="87" t="s">
        <v>161</v>
      </c>
      <c r="O9" s="87" t="s">
        <v>161</v>
      </c>
      <c r="P9" s="87" t="s">
        <v>161</v>
      </c>
      <c r="Q9" s="88" t="s">
        <v>161</v>
      </c>
      <c r="S9" s="2"/>
    </row>
    <row r="10" spans="2:19" ht="15.75">
      <c r="B10" s="84">
        <v>1995</v>
      </c>
      <c r="C10" s="85" t="s">
        <v>161</v>
      </c>
      <c r="D10" s="87" t="s">
        <v>161</v>
      </c>
      <c r="E10" s="87" t="s">
        <v>161</v>
      </c>
      <c r="F10" s="87" t="s">
        <v>161</v>
      </c>
      <c r="G10" s="87" t="s">
        <v>161</v>
      </c>
      <c r="H10" s="86" t="s">
        <v>11</v>
      </c>
      <c r="I10" s="87" t="s">
        <v>161</v>
      </c>
      <c r="J10" s="334" t="s">
        <v>11</v>
      </c>
      <c r="K10" s="89" t="s">
        <v>11</v>
      </c>
      <c r="L10" s="87" t="s">
        <v>161</v>
      </c>
      <c r="M10" s="87" t="s">
        <v>161</v>
      </c>
      <c r="N10" s="87" t="s">
        <v>161</v>
      </c>
      <c r="O10" s="87" t="s">
        <v>161</v>
      </c>
      <c r="P10" s="87" t="s">
        <v>161</v>
      </c>
      <c r="Q10" s="88" t="s">
        <v>161</v>
      </c>
      <c r="S10" s="2"/>
    </row>
    <row r="11" spans="2:19" ht="15.75">
      <c r="B11" s="84">
        <v>1996</v>
      </c>
      <c r="C11" s="89" t="s">
        <v>11</v>
      </c>
      <c r="D11" s="86" t="s">
        <v>11</v>
      </c>
      <c r="E11" s="86" t="s">
        <v>11</v>
      </c>
      <c r="F11" s="87" t="s">
        <v>161</v>
      </c>
      <c r="G11" s="86" t="s">
        <v>11</v>
      </c>
      <c r="H11" s="86" t="s">
        <v>11</v>
      </c>
      <c r="I11" s="87" t="s">
        <v>161</v>
      </c>
      <c r="J11" s="334" t="s">
        <v>11</v>
      </c>
      <c r="K11" s="89" t="s">
        <v>11</v>
      </c>
      <c r="L11" s="87" t="s">
        <v>161</v>
      </c>
      <c r="M11" s="87" t="s">
        <v>161</v>
      </c>
      <c r="N11" s="87" t="s">
        <v>161</v>
      </c>
      <c r="O11" s="87" t="s">
        <v>161</v>
      </c>
      <c r="P11" s="87" t="s">
        <v>161</v>
      </c>
      <c r="Q11" s="88" t="s">
        <v>161</v>
      </c>
      <c r="S11" s="2"/>
    </row>
    <row r="12" spans="2:19" ht="15.75">
      <c r="B12" s="84">
        <v>1997</v>
      </c>
      <c r="C12" s="85" t="s">
        <v>161</v>
      </c>
      <c r="D12" s="87" t="s">
        <v>161</v>
      </c>
      <c r="E12" s="87" t="s">
        <v>161</v>
      </c>
      <c r="F12" s="87" t="s">
        <v>161</v>
      </c>
      <c r="G12" s="87" t="s">
        <v>161</v>
      </c>
      <c r="H12" s="87" t="s">
        <v>161</v>
      </c>
      <c r="I12" s="87" t="s">
        <v>161</v>
      </c>
      <c r="J12" s="333" t="s">
        <v>161</v>
      </c>
      <c r="K12" s="85" t="s">
        <v>161</v>
      </c>
      <c r="L12" s="87" t="s">
        <v>161</v>
      </c>
      <c r="M12" s="87" t="s">
        <v>161</v>
      </c>
      <c r="N12" s="87" t="s">
        <v>161</v>
      </c>
      <c r="O12" s="87" t="s">
        <v>161</v>
      </c>
      <c r="P12" s="87" t="s">
        <v>161</v>
      </c>
      <c r="Q12" s="88" t="s">
        <v>161</v>
      </c>
      <c r="S12" s="2"/>
    </row>
    <row r="13" spans="2:19" ht="15.75">
      <c r="B13" s="84">
        <v>1998</v>
      </c>
      <c r="C13" s="85" t="s">
        <v>161</v>
      </c>
      <c r="D13" s="87" t="s">
        <v>161</v>
      </c>
      <c r="E13" s="87" t="s">
        <v>161</v>
      </c>
      <c r="F13" s="87" t="s">
        <v>161</v>
      </c>
      <c r="G13" s="87" t="s">
        <v>161</v>
      </c>
      <c r="H13" s="87" t="s">
        <v>161</v>
      </c>
      <c r="I13" s="87" t="s">
        <v>161</v>
      </c>
      <c r="J13" s="333" t="s">
        <v>161</v>
      </c>
      <c r="K13" s="85" t="s">
        <v>161</v>
      </c>
      <c r="L13" s="87" t="s">
        <v>161</v>
      </c>
      <c r="M13" s="87" t="s">
        <v>161</v>
      </c>
      <c r="N13" s="87" t="s">
        <v>161</v>
      </c>
      <c r="O13" s="87" t="s">
        <v>161</v>
      </c>
      <c r="P13" s="87" t="s">
        <v>161</v>
      </c>
      <c r="Q13" s="88" t="s">
        <v>161</v>
      </c>
      <c r="S13" s="2"/>
    </row>
    <row r="14" spans="2:19" ht="16.5" thickBot="1">
      <c r="B14" s="350">
        <v>1999</v>
      </c>
      <c r="C14" s="351" t="s">
        <v>161</v>
      </c>
      <c r="D14" s="352" t="s">
        <v>161</v>
      </c>
      <c r="E14" s="352" t="s">
        <v>161</v>
      </c>
      <c r="F14" s="352" t="s">
        <v>161</v>
      </c>
      <c r="G14" s="352" t="s">
        <v>161</v>
      </c>
      <c r="H14" s="352" t="s">
        <v>161</v>
      </c>
      <c r="I14" s="352" t="s">
        <v>161</v>
      </c>
      <c r="J14" s="353" t="s">
        <v>161</v>
      </c>
      <c r="K14" s="351" t="s">
        <v>161</v>
      </c>
      <c r="L14" s="352" t="s">
        <v>161</v>
      </c>
      <c r="M14" s="352" t="s">
        <v>161</v>
      </c>
      <c r="N14" s="352" t="s">
        <v>161</v>
      </c>
      <c r="O14" s="352" t="s">
        <v>161</v>
      </c>
      <c r="P14" s="352" t="s">
        <v>161</v>
      </c>
      <c r="Q14" s="354" t="s">
        <v>161</v>
      </c>
      <c r="S14" s="2"/>
    </row>
    <row r="15" spans="2:19" ht="15.75">
      <c r="B15" s="78">
        <v>2000</v>
      </c>
      <c r="C15" s="358" t="s">
        <v>11</v>
      </c>
      <c r="D15" s="82" t="s">
        <v>161</v>
      </c>
      <c r="E15" s="82" t="s">
        <v>161</v>
      </c>
      <c r="F15" s="82" t="s">
        <v>161</v>
      </c>
      <c r="G15" s="82" t="s">
        <v>161</v>
      </c>
      <c r="H15" s="82" t="s">
        <v>161</v>
      </c>
      <c r="I15" s="82" t="s">
        <v>161</v>
      </c>
      <c r="J15" s="359" t="s">
        <v>161</v>
      </c>
      <c r="K15" s="360" t="s">
        <v>161</v>
      </c>
      <c r="L15" s="82" t="s">
        <v>161</v>
      </c>
      <c r="M15" s="82" t="s">
        <v>161</v>
      </c>
      <c r="N15" s="82" t="s">
        <v>161</v>
      </c>
      <c r="O15" s="82" t="s">
        <v>161</v>
      </c>
      <c r="P15" s="82" t="s">
        <v>161</v>
      </c>
      <c r="Q15" s="83" t="s">
        <v>161</v>
      </c>
      <c r="S15" s="2"/>
    </row>
    <row r="16" spans="2:19" ht="15.75">
      <c r="B16" s="84">
        <v>2001</v>
      </c>
      <c r="C16" s="90" t="s">
        <v>11</v>
      </c>
      <c r="D16" s="91" t="s">
        <v>11</v>
      </c>
      <c r="E16" s="91" t="s">
        <v>11</v>
      </c>
      <c r="F16" s="87" t="s">
        <v>161</v>
      </c>
      <c r="G16" s="91" t="s">
        <v>11</v>
      </c>
      <c r="H16" s="86" t="s">
        <v>11</v>
      </c>
      <c r="I16" s="87" t="s">
        <v>161</v>
      </c>
      <c r="J16" s="335" t="s">
        <v>11</v>
      </c>
      <c r="K16" s="89" t="s">
        <v>11</v>
      </c>
      <c r="L16" s="87" t="s">
        <v>161</v>
      </c>
      <c r="M16" s="87" t="s">
        <v>161</v>
      </c>
      <c r="N16" s="87" t="s">
        <v>161</v>
      </c>
      <c r="O16" s="87" t="s">
        <v>161</v>
      </c>
      <c r="P16" s="87" t="s">
        <v>161</v>
      </c>
      <c r="Q16" s="88" t="s">
        <v>161</v>
      </c>
      <c r="S16" s="2"/>
    </row>
    <row r="17" spans="2:19" ht="15.75">
      <c r="B17" s="84">
        <v>2002</v>
      </c>
      <c r="C17" s="90" t="s">
        <v>11</v>
      </c>
      <c r="D17" s="91" t="s">
        <v>11</v>
      </c>
      <c r="E17" s="87" t="s">
        <v>161</v>
      </c>
      <c r="F17" s="87" t="s">
        <v>161</v>
      </c>
      <c r="G17" s="86" t="s">
        <v>11</v>
      </c>
      <c r="H17" s="87" t="s">
        <v>161</v>
      </c>
      <c r="I17" s="87" t="s">
        <v>161</v>
      </c>
      <c r="J17" s="333" t="s">
        <v>161</v>
      </c>
      <c r="K17" s="90" t="s">
        <v>11</v>
      </c>
      <c r="L17" s="87" t="s">
        <v>161</v>
      </c>
      <c r="M17" s="87" t="s">
        <v>161</v>
      </c>
      <c r="N17" s="87" t="s">
        <v>161</v>
      </c>
      <c r="O17" s="87" t="s">
        <v>161</v>
      </c>
      <c r="P17" s="87" t="s">
        <v>161</v>
      </c>
      <c r="Q17" s="88" t="s">
        <v>161</v>
      </c>
      <c r="S17" s="2"/>
    </row>
    <row r="18" spans="2:19" ht="15.75">
      <c r="B18" s="84">
        <v>2003</v>
      </c>
      <c r="C18" s="89" t="s">
        <v>11</v>
      </c>
      <c r="D18" s="86" t="s">
        <v>11</v>
      </c>
      <c r="E18" s="86" t="s">
        <v>11</v>
      </c>
      <c r="F18" s="87" t="s">
        <v>161</v>
      </c>
      <c r="G18" s="86" t="s">
        <v>11</v>
      </c>
      <c r="H18" s="86" t="s">
        <v>11</v>
      </c>
      <c r="I18" s="87" t="s">
        <v>161</v>
      </c>
      <c r="J18" s="336" t="s">
        <v>11</v>
      </c>
      <c r="K18" s="89" t="s">
        <v>11</v>
      </c>
      <c r="L18" s="87" t="s">
        <v>161</v>
      </c>
      <c r="M18" s="87" t="s">
        <v>161</v>
      </c>
      <c r="N18" s="87" t="s">
        <v>161</v>
      </c>
      <c r="O18" s="87" t="s">
        <v>161</v>
      </c>
      <c r="P18" s="87" t="s">
        <v>161</v>
      </c>
      <c r="Q18" s="88" t="s">
        <v>161</v>
      </c>
      <c r="S18" s="2"/>
    </row>
    <row r="19" spans="2:19" ht="15.75">
      <c r="B19" s="84">
        <v>2004</v>
      </c>
      <c r="C19" s="89" t="s">
        <v>11</v>
      </c>
      <c r="D19" s="86" t="s">
        <v>11</v>
      </c>
      <c r="E19" s="86" t="s">
        <v>11</v>
      </c>
      <c r="F19" s="87" t="s">
        <v>161</v>
      </c>
      <c r="G19" s="86" t="s">
        <v>11</v>
      </c>
      <c r="H19" s="87" t="s">
        <v>161</v>
      </c>
      <c r="I19" s="87" t="s">
        <v>161</v>
      </c>
      <c r="J19" s="333" t="s">
        <v>161</v>
      </c>
      <c r="K19" s="85" t="s">
        <v>161</v>
      </c>
      <c r="L19" s="92" t="s">
        <v>11</v>
      </c>
      <c r="M19" s="92" t="s">
        <v>11</v>
      </c>
      <c r="N19" s="87" t="s">
        <v>161</v>
      </c>
      <c r="O19" s="87" t="s">
        <v>161</v>
      </c>
      <c r="P19" s="87" t="s">
        <v>161</v>
      </c>
      <c r="Q19" s="88" t="s">
        <v>161</v>
      </c>
      <c r="S19" s="2"/>
    </row>
    <row r="20" spans="2:19" ht="15.75">
      <c r="B20" s="84">
        <v>2005</v>
      </c>
      <c r="C20" s="89" t="s">
        <v>11</v>
      </c>
      <c r="D20" s="86" t="s">
        <v>11</v>
      </c>
      <c r="E20" s="86" t="s">
        <v>11</v>
      </c>
      <c r="F20" s="87" t="s">
        <v>161</v>
      </c>
      <c r="G20" s="86" t="s">
        <v>11</v>
      </c>
      <c r="H20" s="87" t="s">
        <v>161</v>
      </c>
      <c r="I20" s="87" t="s">
        <v>161</v>
      </c>
      <c r="J20" s="333" t="s">
        <v>161</v>
      </c>
      <c r="K20" s="85" t="s">
        <v>161</v>
      </c>
      <c r="L20" s="86" t="s">
        <v>11</v>
      </c>
      <c r="M20" s="87" t="s">
        <v>161</v>
      </c>
      <c r="N20" s="92" t="s">
        <v>11</v>
      </c>
      <c r="O20" s="87" t="s">
        <v>161</v>
      </c>
      <c r="P20" s="87" t="s">
        <v>161</v>
      </c>
      <c r="Q20" s="88" t="s">
        <v>161</v>
      </c>
      <c r="S20" s="2"/>
    </row>
    <row r="21" spans="2:19" ht="15.75">
      <c r="B21" s="84">
        <v>2006</v>
      </c>
      <c r="C21" s="89" t="s">
        <v>11</v>
      </c>
      <c r="D21" s="86" t="s">
        <v>11</v>
      </c>
      <c r="E21" s="86" t="s">
        <v>11</v>
      </c>
      <c r="F21" s="87" t="s">
        <v>161</v>
      </c>
      <c r="G21" s="86" t="s">
        <v>11</v>
      </c>
      <c r="H21" s="86" t="s">
        <v>11</v>
      </c>
      <c r="I21" s="87" t="s">
        <v>161</v>
      </c>
      <c r="J21" s="334" t="s">
        <v>11</v>
      </c>
      <c r="K21" s="85" t="s">
        <v>161</v>
      </c>
      <c r="L21" s="86" t="s">
        <v>11</v>
      </c>
      <c r="M21" s="87" t="s">
        <v>161</v>
      </c>
      <c r="N21" s="87" t="s">
        <v>161</v>
      </c>
      <c r="O21" s="87" t="s">
        <v>161</v>
      </c>
      <c r="P21" s="87" t="s">
        <v>161</v>
      </c>
      <c r="Q21" s="88" t="s">
        <v>161</v>
      </c>
      <c r="S21" s="2"/>
    </row>
    <row r="22" spans="2:19" ht="15.75">
      <c r="B22" s="84">
        <v>2007</v>
      </c>
      <c r="C22" s="89" t="s">
        <v>11</v>
      </c>
      <c r="D22" s="86" t="s">
        <v>11</v>
      </c>
      <c r="E22" s="86" t="s">
        <v>11</v>
      </c>
      <c r="F22" s="87" t="s">
        <v>161</v>
      </c>
      <c r="G22" s="86" t="s">
        <v>11</v>
      </c>
      <c r="H22" s="86" t="s">
        <v>11</v>
      </c>
      <c r="I22" s="87" t="s">
        <v>161</v>
      </c>
      <c r="J22" s="334" t="s">
        <v>11</v>
      </c>
      <c r="K22" s="85" t="s">
        <v>161</v>
      </c>
      <c r="L22" s="87" t="s">
        <v>161</v>
      </c>
      <c r="M22" s="87" t="s">
        <v>161</v>
      </c>
      <c r="N22" s="87" t="s">
        <v>161</v>
      </c>
      <c r="O22" s="87" t="s">
        <v>161</v>
      </c>
      <c r="P22" s="87" t="s">
        <v>161</v>
      </c>
      <c r="Q22" s="88" t="s">
        <v>161</v>
      </c>
      <c r="S22" s="2"/>
    </row>
    <row r="23" spans="2:19" ht="15.75">
      <c r="B23" s="84">
        <v>2008</v>
      </c>
      <c r="C23" s="89" t="s">
        <v>11</v>
      </c>
      <c r="D23" s="86" t="s">
        <v>11</v>
      </c>
      <c r="E23" s="86" t="s">
        <v>11</v>
      </c>
      <c r="F23" s="87" t="s">
        <v>161</v>
      </c>
      <c r="G23" s="86" t="s">
        <v>11</v>
      </c>
      <c r="H23" s="86" t="s">
        <v>11</v>
      </c>
      <c r="I23" s="87" t="s">
        <v>161</v>
      </c>
      <c r="J23" s="334" t="s">
        <v>11</v>
      </c>
      <c r="K23" s="85" t="s">
        <v>161</v>
      </c>
      <c r="L23" s="91" t="s">
        <v>11</v>
      </c>
      <c r="M23" s="87" t="s">
        <v>161</v>
      </c>
      <c r="N23" s="87" t="s">
        <v>161</v>
      </c>
      <c r="O23" s="87" t="s">
        <v>161</v>
      </c>
      <c r="P23" s="87" t="s">
        <v>161</v>
      </c>
      <c r="Q23" s="88" t="s">
        <v>161</v>
      </c>
      <c r="S23" s="2"/>
    </row>
    <row r="24" spans="2:19" ht="16.5" thickBot="1">
      <c r="B24" s="350">
        <v>2009</v>
      </c>
      <c r="C24" s="361" t="s">
        <v>11</v>
      </c>
      <c r="D24" s="362" t="s">
        <v>11</v>
      </c>
      <c r="E24" s="362" t="s">
        <v>11</v>
      </c>
      <c r="F24" s="352" t="s">
        <v>161</v>
      </c>
      <c r="G24" s="362" t="s">
        <v>11</v>
      </c>
      <c r="H24" s="362" t="s">
        <v>11</v>
      </c>
      <c r="I24" s="352" t="s">
        <v>161</v>
      </c>
      <c r="J24" s="363" t="s">
        <v>11</v>
      </c>
      <c r="K24" s="351" t="s">
        <v>161</v>
      </c>
      <c r="L24" s="352" t="s">
        <v>161</v>
      </c>
      <c r="M24" s="352" t="s">
        <v>161</v>
      </c>
      <c r="N24" s="352" t="s">
        <v>161</v>
      </c>
      <c r="O24" s="352" t="s">
        <v>161</v>
      </c>
      <c r="P24" s="352" t="s">
        <v>161</v>
      </c>
      <c r="Q24" s="354" t="s">
        <v>161</v>
      </c>
      <c r="S24" s="2"/>
    </row>
    <row r="25" spans="2:19" ht="15.75">
      <c r="B25" s="355">
        <v>2010</v>
      </c>
      <c r="C25" s="356" t="s">
        <v>11</v>
      </c>
      <c r="D25" s="342" t="s">
        <v>11</v>
      </c>
      <c r="E25" s="342" t="s">
        <v>11</v>
      </c>
      <c r="F25" s="347" t="s">
        <v>161</v>
      </c>
      <c r="G25" s="342" t="s">
        <v>11</v>
      </c>
      <c r="H25" s="342" t="s">
        <v>11</v>
      </c>
      <c r="I25" s="347" t="s">
        <v>161</v>
      </c>
      <c r="J25" s="357" t="s">
        <v>11</v>
      </c>
      <c r="K25" s="348" t="s">
        <v>161</v>
      </c>
      <c r="L25" s="342" t="s">
        <v>11</v>
      </c>
      <c r="M25" s="347" t="s">
        <v>161</v>
      </c>
      <c r="N25" s="347" t="s">
        <v>161</v>
      </c>
      <c r="O25" s="342" t="s">
        <v>11</v>
      </c>
      <c r="P25" s="347" t="s">
        <v>161</v>
      </c>
      <c r="Q25" s="349" t="s">
        <v>161</v>
      </c>
      <c r="S25" s="2"/>
    </row>
    <row r="26" spans="2:19" ht="15.75">
      <c r="B26" s="93">
        <v>2011</v>
      </c>
      <c r="C26" s="89" t="s">
        <v>11</v>
      </c>
      <c r="D26" s="86" t="s">
        <v>11</v>
      </c>
      <c r="E26" s="86" t="s">
        <v>11</v>
      </c>
      <c r="F26" s="87" t="s">
        <v>161</v>
      </c>
      <c r="G26" s="86" t="s">
        <v>11</v>
      </c>
      <c r="H26" s="86" t="s">
        <v>11</v>
      </c>
      <c r="I26" s="87" t="s">
        <v>161</v>
      </c>
      <c r="J26" s="334" t="s">
        <v>11</v>
      </c>
      <c r="K26" s="85" t="s">
        <v>161</v>
      </c>
      <c r="L26" s="86" t="s">
        <v>11</v>
      </c>
      <c r="M26" s="87" t="s">
        <v>161</v>
      </c>
      <c r="N26" s="87" t="s">
        <v>161</v>
      </c>
      <c r="O26" s="87" t="s">
        <v>161</v>
      </c>
      <c r="P26" s="87" t="s">
        <v>161</v>
      </c>
      <c r="Q26" s="88" t="s">
        <v>161</v>
      </c>
      <c r="S26" s="2"/>
    </row>
    <row r="27" spans="2:19" ht="15.75">
      <c r="B27" s="93">
        <v>2012</v>
      </c>
      <c r="C27" s="89" t="s">
        <v>11</v>
      </c>
      <c r="D27" s="86" t="s">
        <v>11</v>
      </c>
      <c r="E27" s="86" t="s">
        <v>11</v>
      </c>
      <c r="F27" s="87" t="s">
        <v>161</v>
      </c>
      <c r="G27" s="86" t="s">
        <v>11</v>
      </c>
      <c r="H27" s="86" t="s">
        <v>11</v>
      </c>
      <c r="I27" s="87" t="s">
        <v>161</v>
      </c>
      <c r="J27" s="334" t="s">
        <v>11</v>
      </c>
      <c r="K27" s="85" t="s">
        <v>161</v>
      </c>
      <c r="L27" s="86" t="s">
        <v>11</v>
      </c>
      <c r="M27" s="87" t="s">
        <v>161</v>
      </c>
      <c r="N27" s="87" t="s">
        <v>161</v>
      </c>
      <c r="O27" s="87" t="s">
        <v>161</v>
      </c>
      <c r="P27" s="86" t="s">
        <v>11</v>
      </c>
      <c r="Q27" s="88" t="s">
        <v>161</v>
      </c>
      <c r="S27" s="2"/>
    </row>
    <row r="28" spans="2:19" ht="15.75">
      <c r="B28" s="328">
        <v>2013</v>
      </c>
      <c r="C28" s="89" t="s">
        <v>11</v>
      </c>
      <c r="D28" s="86" t="s">
        <v>11</v>
      </c>
      <c r="E28" s="86" t="s">
        <v>11</v>
      </c>
      <c r="F28" s="87" t="s">
        <v>161</v>
      </c>
      <c r="G28" s="86" t="s">
        <v>11</v>
      </c>
      <c r="H28" s="86" t="s">
        <v>11</v>
      </c>
      <c r="I28" s="86" t="s">
        <v>11</v>
      </c>
      <c r="J28" s="334" t="s">
        <v>11</v>
      </c>
      <c r="K28" s="89" t="s">
        <v>11</v>
      </c>
      <c r="L28" s="86" t="s">
        <v>11</v>
      </c>
      <c r="M28" s="313" t="s">
        <v>161</v>
      </c>
      <c r="N28" s="313" t="s">
        <v>161</v>
      </c>
      <c r="O28" s="313" t="s">
        <v>161</v>
      </c>
      <c r="P28" s="313" t="s">
        <v>161</v>
      </c>
      <c r="Q28" s="314" t="s">
        <v>161</v>
      </c>
      <c r="S28" s="2"/>
    </row>
    <row r="29" spans="2:19" ht="15.75">
      <c r="B29" s="331">
        <v>2014</v>
      </c>
      <c r="C29" s="89" t="s">
        <v>11</v>
      </c>
      <c r="D29" s="86" t="s">
        <v>11</v>
      </c>
      <c r="E29" s="86" t="s">
        <v>11</v>
      </c>
      <c r="F29" s="86" t="s">
        <v>11</v>
      </c>
      <c r="G29" s="86" t="s">
        <v>11</v>
      </c>
      <c r="H29" s="86" t="s">
        <v>11</v>
      </c>
      <c r="I29" s="87" t="s">
        <v>161</v>
      </c>
      <c r="J29" s="334" t="s">
        <v>11</v>
      </c>
      <c r="K29" s="85" t="s">
        <v>161</v>
      </c>
      <c r="L29" s="86" t="s">
        <v>11</v>
      </c>
      <c r="M29" s="313" t="s">
        <v>161</v>
      </c>
      <c r="N29" s="313" t="s">
        <v>161</v>
      </c>
      <c r="O29" s="313" t="s">
        <v>161</v>
      </c>
      <c r="P29" s="313" t="s">
        <v>161</v>
      </c>
      <c r="Q29" s="314" t="s">
        <v>161</v>
      </c>
      <c r="S29" s="2"/>
    </row>
    <row r="30" spans="2:19" ht="15.75">
      <c r="B30" s="331">
        <v>2015</v>
      </c>
      <c r="C30" s="89" t="s">
        <v>11</v>
      </c>
      <c r="D30" s="86" t="s">
        <v>11</v>
      </c>
      <c r="E30" s="86" t="s">
        <v>11</v>
      </c>
      <c r="F30" s="86" t="s">
        <v>11</v>
      </c>
      <c r="G30" s="86" t="s">
        <v>11</v>
      </c>
      <c r="H30" s="86" t="s">
        <v>11</v>
      </c>
      <c r="I30" s="87" t="s">
        <v>161</v>
      </c>
      <c r="J30" s="334" t="s">
        <v>11</v>
      </c>
      <c r="K30" s="343" t="s">
        <v>161</v>
      </c>
      <c r="L30" s="86" t="s">
        <v>11</v>
      </c>
      <c r="M30" s="313" t="s">
        <v>161</v>
      </c>
      <c r="N30" s="313" t="s">
        <v>161</v>
      </c>
      <c r="O30" s="313" t="s">
        <v>161</v>
      </c>
      <c r="P30" s="313" t="s">
        <v>161</v>
      </c>
      <c r="Q30" s="344" t="s">
        <v>11</v>
      </c>
      <c r="S30" s="2"/>
    </row>
    <row r="31" spans="2:19" ht="16.5" thickBot="1">
      <c r="B31" s="94" t="s">
        <v>483</v>
      </c>
      <c r="C31" s="95" t="s">
        <v>161</v>
      </c>
      <c r="D31" s="96" t="s">
        <v>161</v>
      </c>
      <c r="E31" s="96" t="s">
        <v>161</v>
      </c>
      <c r="F31" s="96" t="s">
        <v>161</v>
      </c>
      <c r="G31" s="96" t="s">
        <v>161</v>
      </c>
      <c r="H31" s="96" t="s">
        <v>161</v>
      </c>
      <c r="I31" s="96" t="s">
        <v>161</v>
      </c>
      <c r="J31" s="337" t="s">
        <v>161</v>
      </c>
      <c r="K31" s="95" t="s">
        <v>161</v>
      </c>
      <c r="L31" s="96" t="s">
        <v>161</v>
      </c>
      <c r="M31" s="96" t="s">
        <v>161</v>
      </c>
      <c r="N31" s="96" t="s">
        <v>161</v>
      </c>
      <c r="O31" s="96" t="s">
        <v>161</v>
      </c>
      <c r="P31" s="96" t="s">
        <v>161</v>
      </c>
      <c r="Q31" s="345" t="s">
        <v>161</v>
      </c>
      <c r="S31" s="2"/>
    </row>
    <row r="32" spans="2:19" ht="12.75">
      <c r="B32" s="8"/>
      <c r="C32" s="8"/>
      <c r="D32" s="97"/>
      <c r="E32" s="8"/>
      <c r="F32" s="8"/>
      <c r="G32" s="8"/>
      <c r="H32" s="8"/>
      <c r="I32" s="8"/>
      <c r="J32" s="8"/>
      <c r="K32" s="8"/>
      <c r="S32" s="2"/>
    </row>
    <row r="33" spans="2:19" ht="12.75">
      <c r="B33" s="315" t="s">
        <v>487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8"/>
      <c r="P33" s="98"/>
      <c r="Q33" s="98"/>
      <c r="S33" s="2"/>
    </row>
    <row r="34" spans="4:19" ht="13.5" customHeight="1">
      <c r="D34" s="2"/>
      <c r="S34" s="2"/>
    </row>
    <row r="35" spans="2:19" ht="13.5" customHeight="1">
      <c r="B35" s="8"/>
      <c r="C35" s="8"/>
      <c r="E35" s="8"/>
      <c r="F35" s="8"/>
      <c r="G35" s="8"/>
      <c r="H35" s="8"/>
      <c r="I35" s="8"/>
      <c r="J35" s="8"/>
      <c r="K35" s="8"/>
      <c r="S35" s="2"/>
    </row>
    <row r="36" spans="2:19" ht="13.5" thickBot="1">
      <c r="B36" s="4"/>
      <c r="C36" s="4"/>
      <c r="D36" s="100" t="s">
        <v>240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S36" s="2"/>
    </row>
    <row r="37" spans="2:19" ht="13.5" thickBot="1">
      <c r="B37" s="4"/>
      <c r="G37" s="4"/>
      <c r="H37" s="912" t="s">
        <v>14</v>
      </c>
      <c r="I37" s="913"/>
      <c r="J37" s="447">
        <v>130</v>
      </c>
      <c r="K37" s="4"/>
      <c r="L37" s="4"/>
      <c r="M37" s="4"/>
      <c r="N37" s="4"/>
      <c r="O37" s="4"/>
      <c r="P37" s="4"/>
      <c r="Q37" s="4"/>
      <c r="S37" s="2"/>
    </row>
    <row r="38" spans="2:19" ht="16.5" thickBot="1">
      <c r="B38" s="4"/>
      <c r="C38" s="893" t="s">
        <v>170</v>
      </c>
      <c r="D38" s="894"/>
      <c r="E38" s="895"/>
      <c r="F38" s="346"/>
      <c r="G38" s="4"/>
      <c r="H38" s="914" t="s">
        <v>15</v>
      </c>
      <c r="I38" s="915"/>
      <c r="J38" s="124">
        <f>SUM(C7:Q31)</f>
        <v>0</v>
      </c>
      <c r="K38" s="4"/>
      <c r="L38" s="4"/>
      <c r="M38" s="4"/>
      <c r="N38" s="4"/>
      <c r="O38" s="4"/>
      <c r="P38" s="4"/>
      <c r="Q38" s="4"/>
      <c r="S38" s="2"/>
    </row>
    <row r="39" spans="2:19" ht="16.5" thickBot="1">
      <c r="B39" s="4"/>
      <c r="C39" s="880" t="s">
        <v>499</v>
      </c>
      <c r="D39" s="881"/>
      <c r="E39" s="882"/>
      <c r="F39" s="8"/>
      <c r="G39" s="4"/>
      <c r="H39" s="900" t="s">
        <v>16</v>
      </c>
      <c r="I39" s="901"/>
      <c r="J39" s="101">
        <f>J37-J38</f>
        <v>130</v>
      </c>
      <c r="K39" s="4"/>
      <c r="L39" s="4"/>
      <c r="M39" s="4"/>
      <c r="N39" s="4"/>
      <c r="O39" s="4"/>
      <c r="P39" s="4"/>
      <c r="Q39" s="4"/>
      <c r="S39" s="2"/>
    </row>
    <row r="40" spans="2:19" ht="12.75">
      <c r="B40" s="4"/>
      <c r="C40" s="4"/>
      <c r="D40" s="4"/>
      <c r="E40" s="4"/>
      <c r="F40" s="4"/>
      <c r="G40" s="4"/>
      <c r="H40" s="102"/>
      <c r="I40" s="102"/>
      <c r="J40" s="4"/>
      <c r="K40" s="4"/>
      <c r="L40" s="4"/>
      <c r="M40" s="4"/>
      <c r="N40" s="4"/>
      <c r="O40" s="4"/>
      <c r="P40" s="4"/>
      <c r="Q40" s="4"/>
      <c r="S40" s="2"/>
    </row>
    <row r="41" spans="2:19" ht="12.75">
      <c r="B41" s="4"/>
      <c r="C41" s="4"/>
      <c r="D41" s="4" t="s">
        <v>279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S41" s="2"/>
    </row>
    <row r="42" spans="2:19" ht="12.75">
      <c r="B42" s="4"/>
      <c r="C42" s="4"/>
      <c r="D42" s="4" t="s">
        <v>280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S42" s="2"/>
    </row>
    <row r="43" spans="2:19" ht="12.75">
      <c r="B43" s="4"/>
      <c r="C43" s="4"/>
      <c r="D43" s="4" t="s">
        <v>281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S43" s="2"/>
    </row>
    <row r="44" spans="2:19" ht="12.75">
      <c r="B44" s="4"/>
      <c r="C44" s="4"/>
      <c r="D44" s="103" t="s">
        <v>282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S44" s="2"/>
    </row>
    <row r="45" spans="2:17" ht="12.75">
      <c r="B45" s="4"/>
      <c r="C45" s="4"/>
      <c r="D45" s="103" t="s">
        <v>340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2.75">
      <c r="B46" s="4"/>
      <c r="C46" s="4"/>
      <c r="D46" s="103" t="s">
        <v>352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9" ht="12.75">
      <c r="B47" s="4"/>
      <c r="C47" s="4"/>
      <c r="D47" s="103" t="s">
        <v>459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2"/>
    </row>
    <row r="48" spans="2:19" ht="12.75">
      <c r="B48" s="4"/>
      <c r="C48" s="104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S48" s="2"/>
    </row>
    <row r="49" spans="2:19" ht="12.75">
      <c r="B49" s="854" t="s">
        <v>488</v>
      </c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S49" s="2"/>
    </row>
    <row r="50" spans="2:19" ht="12.75">
      <c r="B50" s="660" t="s">
        <v>489</v>
      </c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S50" s="2"/>
    </row>
    <row r="51" spans="2:19" ht="12.75">
      <c r="B51" s="4"/>
      <c r="C51" s="4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S51" s="2"/>
    </row>
    <row r="52" spans="3:19" ht="12.75">
      <c r="C52" s="4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S52" s="2"/>
    </row>
    <row r="53" spans="2:19" ht="12.75">
      <c r="B53" s="105" t="s">
        <v>500</v>
      </c>
      <c r="S53" s="2"/>
    </row>
    <row r="54" spans="10:19" ht="12.75">
      <c r="J54" s="316" t="s">
        <v>416</v>
      </c>
      <c r="S54" s="2"/>
    </row>
    <row r="55" ht="12.75">
      <c r="S55" s="2"/>
    </row>
    <row r="56" ht="12.75">
      <c r="S56" s="2"/>
    </row>
    <row r="57" ht="12.75">
      <c r="S57" s="2"/>
    </row>
    <row r="58" spans="4:19" ht="12.75">
      <c r="D58" s="2"/>
      <c r="S58" s="2"/>
    </row>
    <row r="59" spans="4:19" ht="12.75">
      <c r="D59" s="2"/>
      <c r="S59" s="2"/>
    </row>
    <row r="60" spans="4:19" ht="12.75">
      <c r="D60" s="2"/>
      <c r="S60" s="2"/>
    </row>
    <row r="61" spans="4:19" ht="12.75">
      <c r="D61" s="2"/>
      <c r="S61" s="2"/>
    </row>
    <row r="62" spans="4:19" ht="12.75">
      <c r="D62" s="2"/>
      <c r="S62" s="2"/>
    </row>
    <row r="63" spans="4:19" ht="12.75">
      <c r="D63" s="2"/>
      <c r="S63" s="2"/>
    </row>
    <row r="64" spans="4:19" ht="12.75">
      <c r="D64" s="2"/>
      <c r="S64" s="2"/>
    </row>
    <row r="65" spans="4:19" ht="12.75">
      <c r="D65" s="2"/>
      <c r="S65" s="2"/>
    </row>
    <row r="66" spans="4:19" ht="12.75">
      <c r="D66" s="2"/>
      <c r="S66" s="2"/>
    </row>
    <row r="67" spans="4:19" ht="12.75">
      <c r="D67" s="2"/>
      <c r="S67" s="2"/>
    </row>
    <row r="68" spans="4:19" ht="12.75">
      <c r="D68" s="2"/>
      <c r="S68" s="2"/>
    </row>
    <row r="69" spans="4:19" ht="12.75">
      <c r="D69" s="2"/>
      <c r="S69" s="2"/>
    </row>
    <row r="70" spans="4:19" ht="12.75">
      <c r="D70" s="2"/>
      <c r="S70" s="2"/>
    </row>
    <row r="71" spans="4:19" ht="12.75">
      <c r="D71" s="2"/>
      <c r="S71" s="2"/>
    </row>
    <row r="72" spans="4:19" ht="12.75">
      <c r="D72" s="2"/>
      <c r="S72" s="2"/>
    </row>
    <row r="73" spans="4:19" ht="12.75">
      <c r="D73" s="2"/>
      <c r="S73" s="2"/>
    </row>
    <row r="74" spans="4:19" ht="12.75">
      <c r="D74" s="2"/>
      <c r="S74" s="2"/>
    </row>
    <row r="75" spans="4:19" ht="12.75">
      <c r="D75" s="2"/>
      <c r="S75" s="2"/>
    </row>
    <row r="76" spans="4:19" ht="12.75">
      <c r="D76" s="2"/>
      <c r="S76" s="2"/>
    </row>
    <row r="77" spans="4:19" ht="12.75">
      <c r="D77" s="2"/>
      <c r="S77" s="2"/>
    </row>
    <row r="78" spans="4:19" ht="12.75">
      <c r="D78" s="2"/>
      <c r="S78" s="2"/>
    </row>
    <row r="79" spans="4:19" ht="12.75">
      <c r="D79" s="2"/>
      <c r="S79" s="2"/>
    </row>
    <row r="80" spans="4:19" ht="12.75">
      <c r="D80" s="2"/>
      <c r="S80" s="2"/>
    </row>
    <row r="81" ht="12.75">
      <c r="S81" s="2"/>
    </row>
    <row r="82" ht="12.75">
      <c r="S82" s="2"/>
    </row>
  </sheetData>
  <sheetProtection formatCells="0" selectLockedCells="1"/>
  <mergeCells count="16">
    <mergeCell ref="B1:D1"/>
    <mergeCell ref="B3:J3"/>
    <mergeCell ref="C5:C6"/>
    <mergeCell ref="D5:D6"/>
    <mergeCell ref="E5:E6"/>
    <mergeCell ref="F5:G5"/>
    <mergeCell ref="H5:H6"/>
    <mergeCell ref="I5:J5"/>
    <mergeCell ref="B49:Q49"/>
    <mergeCell ref="B50:Q50"/>
    <mergeCell ref="K5:Q5"/>
    <mergeCell ref="C38:E38"/>
    <mergeCell ref="C39:E39"/>
    <mergeCell ref="H37:I37"/>
    <mergeCell ref="H38:I38"/>
    <mergeCell ref="H39:I39"/>
  </mergeCells>
  <hyperlinks>
    <hyperlink ref="B1" location="ОГЛАВЛЕНИЕ!A1" display="Вернуться к оглавлению"/>
    <hyperlink ref="J54" r:id="rId1" display="vitalya.mag@mail.ru"/>
    <hyperlink ref="B50" r:id="rId2" display="Таблица коллекции скачена с сайта ее создателя www.vitalya-mag.narod.ru"/>
    <hyperlink ref="B50:G50" r:id="rId3" display="Переход на сайт  www.vitalya-mag.narod.ru"/>
    <hyperlink ref="B50:Q50" r:id="rId4" display="Переход на сайт  www.vitalya-mag.narod.ru"/>
  </hyperlinks>
  <printOptions/>
  <pageMargins left="0.27" right="0.26" top="1" bottom="1" header="0.5" footer="0.5"/>
  <pageSetup horizontalDpi="600" verticalDpi="600"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8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3.00390625" style="2" bestFit="1" customWidth="1"/>
    <col min="2" max="2" width="10.421875" style="2" bestFit="1" customWidth="1"/>
    <col min="3" max="3" width="10.00390625" style="2" customWidth="1"/>
    <col min="4" max="4" width="10.00390625" style="22" customWidth="1"/>
    <col min="5" max="9" width="10.00390625" style="2" customWidth="1"/>
    <col min="10" max="16384" width="9.140625" style="2" customWidth="1"/>
  </cols>
  <sheetData>
    <row r="1" spans="2:19" ht="13.5" thickBot="1">
      <c r="B1" s="685" t="s">
        <v>424</v>
      </c>
      <c r="C1" s="686"/>
      <c r="D1" s="687"/>
      <c r="S1" s="22"/>
    </row>
    <row r="3" spans="2:9" ht="20.25">
      <c r="B3" s="840" t="s">
        <v>517</v>
      </c>
      <c r="C3" s="840"/>
      <c r="D3" s="840"/>
      <c r="E3" s="840"/>
      <c r="F3" s="840"/>
      <c r="G3" s="840"/>
      <c r="H3" s="840"/>
      <c r="I3" s="840"/>
    </row>
    <row r="4" spans="2:9" ht="12.75">
      <c r="B4" s="71"/>
      <c r="C4" s="71"/>
      <c r="D4" s="71"/>
      <c r="E4" s="71"/>
      <c r="F4" s="71"/>
      <c r="G4" s="4"/>
      <c r="H4" s="4"/>
      <c r="I4" s="4"/>
    </row>
    <row r="5" spans="2:9" ht="12.75">
      <c r="B5" s="71"/>
      <c r="C5" s="71"/>
      <c r="D5" s="71"/>
      <c r="E5" s="71"/>
      <c r="F5" s="71"/>
      <c r="G5" s="4"/>
      <c r="H5" s="4"/>
      <c r="I5" s="4"/>
    </row>
    <row r="6" spans="2:9" ht="12.75" customHeight="1">
      <c r="B6" s="462" t="s">
        <v>518</v>
      </c>
      <c r="C6" s="462"/>
      <c r="D6" s="462"/>
      <c r="E6" s="462"/>
      <c r="F6" s="462"/>
      <c r="G6" s="462"/>
      <c r="H6" s="4"/>
      <c r="I6" s="4"/>
    </row>
    <row r="7" spans="2:9" ht="13.5" thickBot="1">
      <c r="B7" s="71"/>
      <c r="C7" s="71"/>
      <c r="D7" s="71"/>
      <c r="E7" s="71"/>
      <c r="F7" s="71"/>
      <c r="G7" s="4"/>
      <c r="H7" s="4"/>
      <c r="I7" s="4"/>
    </row>
    <row r="8" spans="2:7" ht="12.75">
      <c r="B8" s="463" t="s">
        <v>12</v>
      </c>
      <c r="C8" s="464" t="s">
        <v>519</v>
      </c>
      <c r="D8" s="464" t="s">
        <v>520</v>
      </c>
      <c r="E8" s="464" t="s">
        <v>521</v>
      </c>
      <c r="F8" s="464" t="s">
        <v>522</v>
      </c>
      <c r="G8" s="465" t="s">
        <v>523</v>
      </c>
    </row>
    <row r="9" spans="2:7" ht="16.5" thickBot="1">
      <c r="B9" s="466">
        <v>1993</v>
      </c>
      <c r="C9" s="362" t="s">
        <v>11</v>
      </c>
      <c r="D9" s="362" t="s">
        <v>11</v>
      </c>
      <c r="E9" s="362" t="s">
        <v>11</v>
      </c>
      <c r="F9" s="362" t="s">
        <v>11</v>
      </c>
      <c r="G9" s="467" t="s">
        <v>11</v>
      </c>
    </row>
    <row r="10" spans="2:7" ht="12.75">
      <c r="B10" s="463" t="s">
        <v>12</v>
      </c>
      <c r="C10" s="464" t="s">
        <v>524</v>
      </c>
      <c r="D10" s="464" t="s">
        <v>525</v>
      </c>
      <c r="E10" s="464" t="s">
        <v>526</v>
      </c>
      <c r="F10" s="464" t="s">
        <v>527</v>
      </c>
      <c r="G10" s="465" t="s">
        <v>528</v>
      </c>
    </row>
    <row r="11" spans="2:7" ht="16.5" thickBot="1">
      <c r="B11" s="466">
        <v>1993</v>
      </c>
      <c r="C11" s="362" t="s">
        <v>11</v>
      </c>
      <c r="D11" s="362" t="s">
        <v>11</v>
      </c>
      <c r="E11" s="362" t="s">
        <v>11</v>
      </c>
      <c r="F11" s="362" t="s">
        <v>11</v>
      </c>
      <c r="G11" s="467" t="s">
        <v>11</v>
      </c>
    </row>
    <row r="12" ht="13.5" thickBot="1">
      <c r="D12" s="2"/>
    </row>
    <row r="13" spans="4:6" ht="12.75">
      <c r="D13" s="930" t="s">
        <v>14</v>
      </c>
      <c r="E13" s="931"/>
      <c r="F13" s="447">
        <v>10</v>
      </c>
    </row>
    <row r="14" spans="4:6" ht="13.5" thickBot="1">
      <c r="D14" s="934" t="s">
        <v>15</v>
      </c>
      <c r="E14" s="935"/>
      <c r="F14" s="124">
        <f>SUM(C9:G9,C11:G11)</f>
        <v>0</v>
      </c>
    </row>
    <row r="15" spans="4:6" ht="13.5" thickBot="1">
      <c r="D15" s="936" t="s">
        <v>16</v>
      </c>
      <c r="E15" s="937"/>
      <c r="F15" s="450">
        <f>F13-F14</f>
        <v>10</v>
      </c>
    </row>
    <row r="16" ht="12.75">
      <c r="D16" s="2"/>
    </row>
    <row r="17" ht="12.75">
      <c r="D17" s="2"/>
    </row>
    <row r="18" ht="12.75">
      <c r="D18" s="2"/>
    </row>
    <row r="19" spans="2:9" ht="12.75" customHeight="1">
      <c r="B19" s="462" t="s">
        <v>529</v>
      </c>
      <c r="C19" s="462"/>
      <c r="D19" s="462"/>
      <c r="E19" s="462"/>
      <c r="F19" s="462"/>
      <c r="G19" s="462"/>
      <c r="H19" s="462"/>
      <c r="I19" s="462"/>
    </row>
    <row r="20" ht="13.5" thickBot="1">
      <c r="D20" s="2"/>
    </row>
    <row r="21" spans="2:9" ht="13.5" thickBot="1">
      <c r="B21" s="468" t="s">
        <v>12</v>
      </c>
      <c r="C21" s="938" t="s">
        <v>524</v>
      </c>
      <c r="D21" s="932" t="s">
        <v>530</v>
      </c>
      <c r="E21" s="932" t="s">
        <v>526</v>
      </c>
      <c r="F21" s="932" t="s">
        <v>527</v>
      </c>
      <c r="G21" s="932" t="s">
        <v>528</v>
      </c>
      <c r="H21" s="932" t="s">
        <v>531</v>
      </c>
      <c r="I21" s="923" t="s">
        <v>532</v>
      </c>
    </row>
    <row r="22" spans="2:9" ht="23.25" thickBot="1">
      <c r="B22" s="469" t="s">
        <v>239</v>
      </c>
      <c r="C22" s="939"/>
      <c r="D22" s="933"/>
      <c r="E22" s="933"/>
      <c r="F22" s="933"/>
      <c r="G22" s="933"/>
      <c r="H22" s="933"/>
      <c r="I22" s="924"/>
    </row>
    <row r="23" spans="2:9" ht="15.75">
      <c r="B23" s="470">
        <v>1997</v>
      </c>
      <c r="C23" s="471" t="s">
        <v>11</v>
      </c>
      <c r="D23" s="472" t="s">
        <v>161</v>
      </c>
      <c r="E23" s="473" t="s">
        <v>11</v>
      </c>
      <c r="F23" s="473" t="s">
        <v>11</v>
      </c>
      <c r="G23" s="473" t="s">
        <v>11</v>
      </c>
      <c r="H23" s="473" t="s">
        <v>11</v>
      </c>
      <c r="I23" s="474" t="s">
        <v>161</v>
      </c>
    </row>
    <row r="24" spans="2:9" ht="15.75">
      <c r="B24" s="475">
        <v>1998</v>
      </c>
      <c r="C24" s="476" t="s">
        <v>161</v>
      </c>
      <c r="D24" s="477" t="s">
        <v>161</v>
      </c>
      <c r="E24" s="477" t="s">
        <v>161</v>
      </c>
      <c r="F24" s="477" t="s">
        <v>161</v>
      </c>
      <c r="G24" s="477" t="s">
        <v>161</v>
      </c>
      <c r="H24" s="477" t="s">
        <v>161</v>
      </c>
      <c r="I24" s="478" t="s">
        <v>161</v>
      </c>
    </row>
    <row r="25" spans="2:9" ht="16.5" thickBot="1">
      <c r="B25" s="479">
        <v>1999</v>
      </c>
      <c r="C25" s="480" t="s">
        <v>161</v>
      </c>
      <c r="D25" s="481" t="s">
        <v>161</v>
      </c>
      <c r="E25" s="481" t="s">
        <v>161</v>
      </c>
      <c r="F25" s="481" t="s">
        <v>161</v>
      </c>
      <c r="G25" s="481" t="s">
        <v>161</v>
      </c>
      <c r="H25" s="481" t="s">
        <v>161</v>
      </c>
      <c r="I25" s="482" t="s">
        <v>161</v>
      </c>
    </row>
    <row r="26" spans="2:9" ht="15.75">
      <c r="B26" s="470">
        <v>2000</v>
      </c>
      <c r="C26" s="471" t="s">
        <v>11</v>
      </c>
      <c r="D26" s="472" t="s">
        <v>161</v>
      </c>
      <c r="E26" s="473" t="s">
        <v>11</v>
      </c>
      <c r="F26" s="473" t="s">
        <v>11</v>
      </c>
      <c r="G26" s="473" t="s">
        <v>11</v>
      </c>
      <c r="H26" s="473" t="s">
        <v>11</v>
      </c>
      <c r="I26" s="474" t="s">
        <v>161</v>
      </c>
    </row>
    <row r="27" spans="2:9" ht="15.75">
      <c r="B27" s="475">
        <v>2001</v>
      </c>
      <c r="C27" s="476" t="s">
        <v>161</v>
      </c>
      <c r="D27" s="477" t="s">
        <v>161</v>
      </c>
      <c r="E27" s="477" t="s">
        <v>161</v>
      </c>
      <c r="F27" s="477" t="s">
        <v>161</v>
      </c>
      <c r="G27" s="477" t="s">
        <v>161</v>
      </c>
      <c r="H27" s="477" t="s">
        <v>161</v>
      </c>
      <c r="I27" s="478" t="s">
        <v>161</v>
      </c>
    </row>
    <row r="28" spans="2:9" ht="15.75">
      <c r="B28" s="483">
        <v>2002</v>
      </c>
      <c r="C28" s="484" t="s">
        <v>11</v>
      </c>
      <c r="D28" s="477" t="s">
        <v>161</v>
      </c>
      <c r="E28" s="485" t="s">
        <v>11</v>
      </c>
      <c r="F28" s="485" t="s">
        <v>11</v>
      </c>
      <c r="G28" s="485" t="s">
        <v>11</v>
      </c>
      <c r="H28" s="485" t="s">
        <v>11</v>
      </c>
      <c r="I28" s="486" t="s">
        <v>11</v>
      </c>
    </row>
    <row r="29" spans="2:9" ht="15.75">
      <c r="B29" s="483">
        <v>2003</v>
      </c>
      <c r="C29" s="476" t="s">
        <v>161</v>
      </c>
      <c r="D29" s="477" t="s">
        <v>161</v>
      </c>
      <c r="E29" s="477" t="s">
        <v>161</v>
      </c>
      <c r="F29" s="477" t="s">
        <v>161</v>
      </c>
      <c r="G29" s="477" t="s">
        <v>161</v>
      </c>
      <c r="H29" s="477" t="s">
        <v>161</v>
      </c>
      <c r="I29" s="478" t="s">
        <v>161</v>
      </c>
    </row>
    <row r="30" spans="2:9" ht="15.75">
      <c r="B30" s="483">
        <v>2004</v>
      </c>
      <c r="C30" s="487" t="s">
        <v>11</v>
      </c>
      <c r="D30" s="477" t="s">
        <v>161</v>
      </c>
      <c r="E30" s="485" t="s">
        <v>11</v>
      </c>
      <c r="F30" s="485" t="s">
        <v>11</v>
      </c>
      <c r="G30" s="477" t="s">
        <v>161</v>
      </c>
      <c r="H30" s="477" t="s">
        <v>161</v>
      </c>
      <c r="I30" s="486" t="s">
        <v>11</v>
      </c>
    </row>
    <row r="31" spans="2:9" ht="15.75">
      <c r="B31" s="483">
        <v>2005</v>
      </c>
      <c r="C31" s="484" t="s">
        <v>11</v>
      </c>
      <c r="D31" s="485" t="s">
        <v>11</v>
      </c>
      <c r="E31" s="485" t="s">
        <v>11</v>
      </c>
      <c r="F31" s="485" t="s">
        <v>11</v>
      </c>
      <c r="G31" s="477" t="s">
        <v>161</v>
      </c>
      <c r="H31" s="477" t="s">
        <v>161</v>
      </c>
      <c r="I31" s="486" t="s">
        <v>11</v>
      </c>
    </row>
    <row r="32" spans="2:9" ht="15.75">
      <c r="B32" s="483">
        <v>2006</v>
      </c>
      <c r="C32" s="476" t="s">
        <v>161</v>
      </c>
      <c r="D32" s="485" t="s">
        <v>11</v>
      </c>
      <c r="E32" s="485" t="s">
        <v>11</v>
      </c>
      <c r="F32" s="485" t="s">
        <v>11</v>
      </c>
      <c r="G32" s="485" t="s">
        <v>11</v>
      </c>
      <c r="H32" s="485" t="s">
        <v>11</v>
      </c>
      <c r="I32" s="486" t="s">
        <v>11</v>
      </c>
    </row>
    <row r="33" spans="2:9" ht="15.75">
      <c r="B33" s="483">
        <v>2007</v>
      </c>
      <c r="C33" s="476" t="s">
        <v>161</v>
      </c>
      <c r="D33" s="477" t="s">
        <v>161</v>
      </c>
      <c r="E33" s="477" t="s">
        <v>161</v>
      </c>
      <c r="F33" s="477" t="s">
        <v>161</v>
      </c>
      <c r="G33" s="477" t="s">
        <v>161</v>
      </c>
      <c r="H33" s="485" t="s">
        <v>11</v>
      </c>
      <c r="I33" s="486" t="s">
        <v>11</v>
      </c>
    </row>
    <row r="34" spans="2:9" ht="15.75">
      <c r="B34" s="483">
        <v>2008</v>
      </c>
      <c r="C34" s="476" t="s">
        <v>161</v>
      </c>
      <c r="D34" s="477" t="s">
        <v>161</v>
      </c>
      <c r="E34" s="477" t="s">
        <v>161</v>
      </c>
      <c r="F34" s="477" t="s">
        <v>161</v>
      </c>
      <c r="G34" s="477" t="s">
        <v>161</v>
      </c>
      <c r="H34" s="477" t="s">
        <v>161</v>
      </c>
      <c r="I34" s="478" t="s">
        <v>161</v>
      </c>
    </row>
    <row r="35" spans="2:9" ht="16.5" thickBot="1">
      <c r="B35" s="488">
        <v>2009</v>
      </c>
      <c r="C35" s="489" t="s">
        <v>161</v>
      </c>
      <c r="D35" s="490" t="s">
        <v>161</v>
      </c>
      <c r="E35" s="490" t="s">
        <v>161</v>
      </c>
      <c r="F35" s="490" t="s">
        <v>161</v>
      </c>
      <c r="G35" s="490" t="s">
        <v>161</v>
      </c>
      <c r="H35" s="490" t="s">
        <v>161</v>
      </c>
      <c r="I35" s="491" t="s">
        <v>161</v>
      </c>
    </row>
    <row r="36" spans="2:9" ht="15.75">
      <c r="B36" s="470">
        <v>2010</v>
      </c>
      <c r="C36" s="492" t="s">
        <v>161</v>
      </c>
      <c r="D36" s="472" t="s">
        <v>161</v>
      </c>
      <c r="E36" s="473" t="s">
        <v>11</v>
      </c>
      <c r="F36" s="473" t="s">
        <v>11</v>
      </c>
      <c r="G36" s="473" t="s">
        <v>11</v>
      </c>
      <c r="H36" s="472" t="s">
        <v>161</v>
      </c>
      <c r="I36" s="474" t="s">
        <v>161</v>
      </c>
    </row>
    <row r="37" spans="2:9" ht="15.75">
      <c r="B37" s="483">
        <v>2011</v>
      </c>
      <c r="C37" s="484" t="s">
        <v>11</v>
      </c>
      <c r="D37" s="477" t="s">
        <v>161</v>
      </c>
      <c r="E37" s="485" t="s">
        <v>11</v>
      </c>
      <c r="F37" s="485" t="s">
        <v>11</v>
      </c>
      <c r="G37" s="485" t="s">
        <v>11</v>
      </c>
      <c r="H37" s="477" t="s">
        <v>161</v>
      </c>
      <c r="I37" s="478" t="s">
        <v>161</v>
      </c>
    </row>
    <row r="38" spans="2:9" ht="15.75">
      <c r="B38" s="483">
        <v>2012</v>
      </c>
      <c r="C38" s="487" t="s">
        <v>11</v>
      </c>
      <c r="D38" s="477" t="s">
        <v>161</v>
      </c>
      <c r="E38" s="485" t="s">
        <v>11</v>
      </c>
      <c r="F38" s="485" t="s">
        <v>11</v>
      </c>
      <c r="G38" s="485" t="s">
        <v>11</v>
      </c>
      <c r="H38" s="477" t="s">
        <v>161</v>
      </c>
      <c r="I38" s="478" t="s">
        <v>161</v>
      </c>
    </row>
    <row r="39" spans="2:9" ht="13.5" customHeight="1">
      <c r="B39" s="483">
        <v>2013</v>
      </c>
      <c r="C39" s="487" t="s">
        <v>11</v>
      </c>
      <c r="D39" s="477" t="s">
        <v>161</v>
      </c>
      <c r="E39" s="485" t="s">
        <v>11</v>
      </c>
      <c r="F39" s="485" t="s">
        <v>11</v>
      </c>
      <c r="G39" s="485" t="s">
        <v>11</v>
      </c>
      <c r="H39" s="477" t="s">
        <v>161</v>
      </c>
      <c r="I39" s="478" t="s">
        <v>161</v>
      </c>
    </row>
    <row r="40" spans="2:9" ht="13.5" customHeight="1">
      <c r="B40" s="483">
        <v>2014</v>
      </c>
      <c r="C40" s="487" t="s">
        <v>11</v>
      </c>
      <c r="D40" s="477" t="s">
        <v>161</v>
      </c>
      <c r="E40" s="485" t="s">
        <v>11</v>
      </c>
      <c r="F40" s="485" t="s">
        <v>11</v>
      </c>
      <c r="G40" s="485" t="s">
        <v>11</v>
      </c>
      <c r="H40" s="477" t="s">
        <v>161</v>
      </c>
      <c r="I40" s="478" t="s">
        <v>161</v>
      </c>
    </row>
    <row r="41" spans="2:9" ht="15.75">
      <c r="B41" s="483">
        <v>2015</v>
      </c>
      <c r="C41" s="487" t="s">
        <v>11</v>
      </c>
      <c r="D41" s="477" t="s">
        <v>161</v>
      </c>
      <c r="E41" s="485" t="s">
        <v>11</v>
      </c>
      <c r="F41" s="485" t="s">
        <v>11</v>
      </c>
      <c r="G41" s="485" t="s">
        <v>11</v>
      </c>
      <c r="H41" s="477" t="s">
        <v>161</v>
      </c>
      <c r="I41" s="478" t="s">
        <v>161</v>
      </c>
    </row>
    <row r="42" spans="2:9" ht="16.5" thickBot="1">
      <c r="B42" s="493" t="s">
        <v>483</v>
      </c>
      <c r="C42" s="494" t="s">
        <v>533</v>
      </c>
      <c r="D42" s="495" t="s">
        <v>533</v>
      </c>
      <c r="E42" s="495" t="s">
        <v>533</v>
      </c>
      <c r="F42" s="495" t="s">
        <v>533</v>
      </c>
      <c r="G42" s="495" t="s">
        <v>533</v>
      </c>
      <c r="H42" s="495" t="s">
        <v>533</v>
      </c>
      <c r="I42" s="496" t="s">
        <v>533</v>
      </c>
    </row>
    <row r="43" spans="2:4" ht="15.75">
      <c r="B43" s="497"/>
      <c r="C43" s="498"/>
      <c r="D43" s="2"/>
    </row>
    <row r="44" spans="2:9" ht="12.75">
      <c r="B44" s="499" t="s">
        <v>484</v>
      </c>
      <c r="C44" s="98"/>
      <c r="D44" s="98"/>
      <c r="E44" s="98"/>
      <c r="F44" s="98"/>
      <c r="G44" s="98"/>
      <c r="H44" s="98"/>
      <c r="I44" s="98"/>
    </row>
    <row r="45" ht="12.75">
      <c r="D45" s="2"/>
    </row>
    <row r="46" spans="2:4" ht="13.5" thickBot="1">
      <c r="B46" s="4"/>
      <c r="C46" s="100" t="s">
        <v>240</v>
      </c>
      <c r="D46" s="4"/>
    </row>
    <row r="47" spans="3:8" ht="13.5" thickBot="1">
      <c r="C47" s="22"/>
      <c r="D47" s="2"/>
      <c r="F47" s="665" t="s">
        <v>14</v>
      </c>
      <c r="G47" s="925"/>
      <c r="H47" s="500">
        <v>56</v>
      </c>
    </row>
    <row r="48" spans="2:9" ht="16.5" thickBot="1">
      <c r="B48" s="893" t="s">
        <v>170</v>
      </c>
      <c r="C48" s="894"/>
      <c r="D48" s="895"/>
      <c r="F48" s="926" t="s">
        <v>15</v>
      </c>
      <c r="G48" s="927"/>
      <c r="H48" s="124">
        <f>SUM(C23:I42)</f>
        <v>0</v>
      </c>
      <c r="I48" s="4"/>
    </row>
    <row r="49" spans="2:8" ht="16.5" thickBot="1">
      <c r="B49" s="880" t="s">
        <v>534</v>
      </c>
      <c r="C49" s="881"/>
      <c r="D49" s="882"/>
      <c r="F49" s="928" t="s">
        <v>16</v>
      </c>
      <c r="G49" s="929"/>
      <c r="H49" s="450">
        <f>H47-H48</f>
        <v>56</v>
      </c>
    </row>
    <row r="50" spans="6:7" ht="15.75">
      <c r="F50" s="346"/>
      <c r="G50" s="4"/>
    </row>
    <row r="51" spans="6:7" ht="12.75">
      <c r="F51" s="4"/>
      <c r="G51" s="4"/>
    </row>
    <row r="52" spans="2:9" ht="12.75">
      <c r="B52" s="4"/>
      <c r="C52" s="104"/>
      <c r="D52" s="3"/>
      <c r="E52" s="4"/>
      <c r="F52" s="4"/>
      <c r="G52" s="4"/>
      <c r="H52" s="4"/>
      <c r="I52" s="4"/>
    </row>
    <row r="53" spans="2:9" ht="12.75">
      <c r="B53" s="108" t="s">
        <v>535</v>
      </c>
      <c r="C53" s="108"/>
      <c r="D53" s="108"/>
      <c r="E53" s="108"/>
      <c r="F53" s="108"/>
      <c r="G53" s="108"/>
      <c r="H53" s="108"/>
      <c r="I53" s="108"/>
    </row>
    <row r="54" spans="2:9" ht="12.75">
      <c r="B54" s="660" t="s">
        <v>489</v>
      </c>
      <c r="C54" s="660"/>
      <c r="D54" s="660"/>
      <c r="E54" s="660"/>
      <c r="F54" s="660"/>
      <c r="G54" s="660"/>
      <c r="H54" s="660"/>
      <c r="I54" s="660"/>
    </row>
    <row r="55" spans="2:9" ht="12.75">
      <c r="B55" s="4"/>
      <c r="C55" s="4"/>
      <c r="D55" s="3"/>
      <c r="E55" s="4"/>
      <c r="F55" s="4"/>
      <c r="G55" s="4"/>
      <c r="H55" s="4"/>
      <c r="I55" s="4"/>
    </row>
    <row r="56" spans="3:9" ht="12.75">
      <c r="C56" s="4"/>
      <c r="D56" s="3"/>
      <c r="E56" s="4"/>
      <c r="F56" s="4"/>
      <c r="G56" s="4"/>
      <c r="H56" s="4"/>
      <c r="I56" s="4"/>
    </row>
    <row r="57" ht="12.75">
      <c r="B57" s="105" t="s">
        <v>500</v>
      </c>
    </row>
    <row r="58" ht="12.75">
      <c r="H58" s="316" t="s">
        <v>416</v>
      </c>
    </row>
    <row r="61" spans="2:4" ht="12.75">
      <c r="B61" s="501" t="s">
        <v>536</v>
      </c>
      <c r="D61" s="2"/>
    </row>
    <row r="62" spans="4:8" ht="12.75">
      <c r="D62" s="2"/>
      <c r="H62" s="316" t="s">
        <v>537</v>
      </c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</sheetData>
  <sheetProtection/>
  <mergeCells count="18">
    <mergeCell ref="G21:G22"/>
    <mergeCell ref="H21:H22"/>
    <mergeCell ref="D14:E14"/>
    <mergeCell ref="D15:E15"/>
    <mergeCell ref="C21:C22"/>
    <mergeCell ref="D21:D22"/>
    <mergeCell ref="E21:E22"/>
    <mergeCell ref="F21:F22"/>
    <mergeCell ref="B54:I54"/>
    <mergeCell ref="B1:D1"/>
    <mergeCell ref="I21:I22"/>
    <mergeCell ref="F47:G47"/>
    <mergeCell ref="B48:D48"/>
    <mergeCell ref="F48:G48"/>
    <mergeCell ref="B49:D49"/>
    <mergeCell ref="F49:G49"/>
    <mergeCell ref="B3:I3"/>
    <mergeCell ref="D13:E13"/>
  </mergeCells>
  <hyperlinks>
    <hyperlink ref="B54" r:id="rId1" display="Таблица коллекции скачена с сайта ее создателя www.vitalya-mag.narod.ru"/>
    <hyperlink ref="B54:G54" r:id="rId2" display="Переход на сайт  www.vitalya-mag.narod.ru"/>
    <hyperlink ref="H58" r:id="rId3" display="vitalya.mag@mail.ru"/>
    <hyperlink ref="H62" r:id="rId4" display="kuandyk.aglamov@mail.ru"/>
    <hyperlink ref="B1" location="ОГЛАВЛЕНИЕ!A1" display="Вернуться к оглавлению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28125" style="2" customWidth="1"/>
    <col min="2" max="2" width="10.00390625" style="2" bestFit="1" customWidth="1"/>
    <col min="3" max="3" width="5.7109375" style="2" customWidth="1"/>
    <col min="4" max="4" width="6.00390625" style="2" customWidth="1"/>
    <col min="5" max="5" width="5.57421875" style="2" customWidth="1"/>
    <col min="6" max="7" width="4.8515625" style="2" customWidth="1"/>
    <col min="8" max="8" width="4.140625" style="2" customWidth="1"/>
    <col min="9" max="9" width="3.8515625" style="2" customWidth="1"/>
    <col min="10" max="11" width="4.140625" style="2" customWidth="1"/>
    <col min="12" max="12" width="3.8515625" style="2" customWidth="1"/>
    <col min="13" max="13" width="4.421875" style="2" customWidth="1"/>
    <col min="14" max="14" width="4.00390625" style="2" customWidth="1"/>
    <col min="15" max="15" width="3.57421875" style="2" customWidth="1"/>
    <col min="16" max="16" width="4.28125" style="2" customWidth="1"/>
    <col min="17" max="18" width="4.140625" style="2" customWidth="1"/>
    <col min="19" max="19" width="3.8515625" style="2" customWidth="1"/>
    <col min="20" max="20" width="4.00390625" style="2" customWidth="1"/>
    <col min="21" max="27" width="3.7109375" style="2" customWidth="1"/>
    <col min="28" max="28" width="7.7109375" style="2" bestFit="1" customWidth="1"/>
    <col min="29" max="29" width="6.57421875" style="2" bestFit="1" customWidth="1"/>
    <col min="30" max="16384" width="9.140625" style="2" customWidth="1"/>
  </cols>
  <sheetData>
    <row r="1" spans="2:5" ht="13.5" thickBot="1">
      <c r="B1" s="685" t="s">
        <v>424</v>
      </c>
      <c r="C1" s="686"/>
      <c r="D1" s="686"/>
      <c r="E1" s="687"/>
    </row>
    <row r="3" spans="2:34" ht="20.25">
      <c r="B3" s="688" t="s">
        <v>665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</row>
    <row r="4" spans="2:12" ht="13.5" thickBo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29" ht="15.75" customHeight="1" thickBot="1">
      <c r="B5" s="273" t="s">
        <v>12</v>
      </c>
      <c r="C5" s="672" t="s">
        <v>0</v>
      </c>
      <c r="D5" s="673"/>
      <c r="E5" s="672" t="s">
        <v>1</v>
      </c>
      <c r="F5" s="681"/>
      <c r="G5" s="673"/>
      <c r="H5" s="672" t="s">
        <v>2</v>
      </c>
      <c r="I5" s="681"/>
      <c r="J5" s="681"/>
      <c r="K5" s="673"/>
      <c r="L5" s="672" t="s">
        <v>3</v>
      </c>
      <c r="M5" s="681"/>
      <c r="N5" s="681"/>
      <c r="O5" s="673"/>
      <c r="P5" s="672" t="s">
        <v>4</v>
      </c>
      <c r="Q5" s="681"/>
      <c r="R5" s="681"/>
      <c r="S5" s="673"/>
      <c r="T5" s="672" t="s">
        <v>5</v>
      </c>
      <c r="U5" s="681"/>
      <c r="V5" s="681"/>
      <c r="W5" s="673"/>
      <c r="X5" s="672" t="s">
        <v>6</v>
      </c>
      <c r="Y5" s="681"/>
      <c r="Z5" s="681"/>
      <c r="AA5" s="673"/>
      <c r="AB5" s="672" t="s">
        <v>20</v>
      </c>
      <c r="AC5" s="673"/>
    </row>
    <row r="6" spans="2:29" ht="16.5" customHeight="1" thickBot="1">
      <c r="B6" s="274" t="s">
        <v>243</v>
      </c>
      <c r="C6" s="275" t="s">
        <v>7</v>
      </c>
      <c r="D6" s="276" t="s">
        <v>8</v>
      </c>
      <c r="E6" s="275" t="s">
        <v>7</v>
      </c>
      <c r="F6" s="277" t="s">
        <v>8</v>
      </c>
      <c r="G6" s="276" t="s">
        <v>169</v>
      </c>
      <c r="H6" s="674" t="s">
        <v>7</v>
      </c>
      <c r="I6" s="675"/>
      <c r="J6" s="676" t="s">
        <v>8</v>
      </c>
      <c r="K6" s="677"/>
      <c r="L6" s="674" t="s">
        <v>7</v>
      </c>
      <c r="M6" s="675"/>
      <c r="N6" s="676" t="s">
        <v>8</v>
      </c>
      <c r="O6" s="677"/>
      <c r="P6" s="674" t="s">
        <v>9</v>
      </c>
      <c r="Q6" s="675"/>
      <c r="R6" s="676" t="s">
        <v>10</v>
      </c>
      <c r="S6" s="677"/>
      <c r="T6" s="674" t="s">
        <v>9</v>
      </c>
      <c r="U6" s="675"/>
      <c r="V6" s="676" t="s">
        <v>10</v>
      </c>
      <c r="W6" s="677"/>
      <c r="X6" s="674" t="s">
        <v>9</v>
      </c>
      <c r="Y6" s="675"/>
      <c r="Z6" s="676" t="s">
        <v>10</v>
      </c>
      <c r="AA6" s="677"/>
      <c r="AB6" s="278" t="s">
        <v>9</v>
      </c>
      <c r="AC6" s="276" t="s">
        <v>10</v>
      </c>
    </row>
    <row r="7" spans="2:29" ht="15.75">
      <c r="B7" s="284" t="s">
        <v>244</v>
      </c>
      <c r="C7" s="285"/>
      <c r="D7" s="286"/>
      <c r="E7" s="285"/>
      <c r="F7" s="287"/>
      <c r="G7" s="286"/>
      <c r="H7" s="288" t="s">
        <v>242</v>
      </c>
      <c r="I7" s="287" t="s">
        <v>241</v>
      </c>
      <c r="J7" s="287" t="s">
        <v>242</v>
      </c>
      <c r="K7" s="289" t="s">
        <v>241</v>
      </c>
      <c r="L7" s="285" t="s">
        <v>242</v>
      </c>
      <c r="M7" s="287" t="s">
        <v>241</v>
      </c>
      <c r="N7" s="287" t="s">
        <v>242</v>
      </c>
      <c r="O7" s="286" t="s">
        <v>241</v>
      </c>
      <c r="P7" s="285"/>
      <c r="Q7" s="287"/>
      <c r="R7" s="287"/>
      <c r="S7" s="286"/>
      <c r="T7" s="285"/>
      <c r="U7" s="288"/>
      <c r="V7" s="288"/>
      <c r="W7" s="286"/>
      <c r="X7" s="285"/>
      <c r="Y7" s="287"/>
      <c r="Z7" s="287"/>
      <c r="AA7" s="286"/>
      <c r="AB7" s="285"/>
      <c r="AC7" s="286"/>
    </row>
    <row r="8" spans="2:29" ht="16.5" thickBot="1">
      <c r="B8" s="290" t="s">
        <v>324</v>
      </c>
      <c r="C8" s="291" t="s">
        <v>8</v>
      </c>
      <c r="D8" s="292" t="s">
        <v>8</v>
      </c>
      <c r="E8" s="291" t="s">
        <v>8</v>
      </c>
      <c r="F8" s="293" t="s">
        <v>8</v>
      </c>
      <c r="G8" s="292" t="s">
        <v>8</v>
      </c>
      <c r="H8" s="294" t="s">
        <v>8</v>
      </c>
      <c r="I8" s="295" t="s">
        <v>325</v>
      </c>
      <c r="J8" s="295" t="s">
        <v>8</v>
      </c>
      <c r="K8" s="296" t="s">
        <v>325</v>
      </c>
      <c r="L8" s="297" t="s">
        <v>8</v>
      </c>
      <c r="M8" s="295" t="s">
        <v>325</v>
      </c>
      <c r="N8" s="295" t="s">
        <v>8</v>
      </c>
      <c r="O8" s="298" t="s">
        <v>325</v>
      </c>
      <c r="P8" s="297" t="s">
        <v>8</v>
      </c>
      <c r="Q8" s="295" t="s">
        <v>325</v>
      </c>
      <c r="R8" s="295" t="s">
        <v>8</v>
      </c>
      <c r="S8" s="298" t="s">
        <v>325</v>
      </c>
      <c r="T8" s="297" t="s">
        <v>8</v>
      </c>
      <c r="U8" s="295" t="s">
        <v>325</v>
      </c>
      <c r="V8" s="295" t="s">
        <v>8</v>
      </c>
      <c r="W8" s="298" t="s">
        <v>325</v>
      </c>
      <c r="X8" s="291" t="s">
        <v>8</v>
      </c>
      <c r="Y8" s="293" t="s">
        <v>325</v>
      </c>
      <c r="Z8" s="293" t="s">
        <v>8</v>
      </c>
      <c r="AA8" s="292" t="s">
        <v>325</v>
      </c>
      <c r="AB8" s="297" t="s">
        <v>8</v>
      </c>
      <c r="AC8" s="298" t="s">
        <v>8</v>
      </c>
    </row>
    <row r="9" spans="2:29" ht="15.75">
      <c r="B9" s="270">
        <v>1997</v>
      </c>
      <c r="C9" s="257" t="s">
        <v>11</v>
      </c>
      <c r="D9" s="258" t="s">
        <v>11</v>
      </c>
      <c r="E9" s="257" t="s">
        <v>11</v>
      </c>
      <c r="F9" s="259" t="s">
        <v>11</v>
      </c>
      <c r="G9" s="364" t="s">
        <v>161</v>
      </c>
      <c r="H9" s="365" t="s">
        <v>161</v>
      </c>
      <c r="I9" s="259" t="s">
        <v>11</v>
      </c>
      <c r="J9" s="366" t="s">
        <v>161</v>
      </c>
      <c r="K9" s="258" t="s">
        <v>11</v>
      </c>
      <c r="L9" s="367" t="s">
        <v>161</v>
      </c>
      <c r="M9" s="259" t="s">
        <v>11</v>
      </c>
      <c r="N9" s="366" t="s">
        <v>161</v>
      </c>
      <c r="O9" s="260" t="s">
        <v>11</v>
      </c>
      <c r="P9" s="365" t="s">
        <v>161</v>
      </c>
      <c r="Q9" s="259" t="s">
        <v>11</v>
      </c>
      <c r="R9" s="366" t="s">
        <v>161</v>
      </c>
      <c r="S9" s="260" t="s">
        <v>11</v>
      </c>
      <c r="T9" s="365" t="s">
        <v>161</v>
      </c>
      <c r="U9" s="259" t="s">
        <v>11</v>
      </c>
      <c r="V9" s="366" t="s">
        <v>161</v>
      </c>
      <c r="W9" s="260" t="s">
        <v>11</v>
      </c>
      <c r="X9" s="365" t="s">
        <v>161</v>
      </c>
      <c r="Y9" s="259" t="s">
        <v>11</v>
      </c>
      <c r="Z9" s="366" t="s">
        <v>161</v>
      </c>
      <c r="AA9" s="260" t="s">
        <v>11</v>
      </c>
      <c r="AB9" s="365" t="s">
        <v>161</v>
      </c>
      <c r="AC9" s="364" t="s">
        <v>161</v>
      </c>
    </row>
    <row r="10" spans="2:29" ht="15.75">
      <c r="B10" s="271">
        <v>1998</v>
      </c>
      <c r="C10" s="261" t="s">
        <v>11</v>
      </c>
      <c r="D10" s="262" t="s">
        <v>11</v>
      </c>
      <c r="E10" s="261" t="s">
        <v>11</v>
      </c>
      <c r="F10" s="263" t="s">
        <v>11</v>
      </c>
      <c r="G10" s="368" t="s">
        <v>161</v>
      </c>
      <c r="H10" s="369" t="s">
        <v>161</v>
      </c>
      <c r="I10" s="263" t="s">
        <v>11</v>
      </c>
      <c r="J10" s="370" t="s">
        <v>161</v>
      </c>
      <c r="K10" s="262" t="s">
        <v>11</v>
      </c>
      <c r="L10" s="371" t="s">
        <v>161</v>
      </c>
      <c r="M10" s="263" t="s">
        <v>11</v>
      </c>
      <c r="N10" s="370" t="s">
        <v>161</v>
      </c>
      <c r="O10" s="264" t="s">
        <v>11</v>
      </c>
      <c r="P10" s="369" t="s">
        <v>161</v>
      </c>
      <c r="Q10" s="263" t="s">
        <v>11</v>
      </c>
      <c r="R10" s="370" t="s">
        <v>161</v>
      </c>
      <c r="S10" s="264" t="s">
        <v>11</v>
      </c>
      <c r="T10" s="369" t="s">
        <v>161</v>
      </c>
      <c r="U10" s="263" t="s">
        <v>11</v>
      </c>
      <c r="V10" s="370" t="s">
        <v>161</v>
      </c>
      <c r="W10" s="264" t="s">
        <v>11</v>
      </c>
      <c r="X10" s="369" t="s">
        <v>161</v>
      </c>
      <c r="Y10" s="263" t="s">
        <v>11</v>
      </c>
      <c r="Z10" s="370" t="s">
        <v>161</v>
      </c>
      <c r="AA10" s="264" t="s">
        <v>11</v>
      </c>
      <c r="AB10" s="369" t="s">
        <v>161</v>
      </c>
      <c r="AC10" s="368" t="s">
        <v>161</v>
      </c>
    </row>
    <row r="11" spans="2:29" ht="16.5" thickBot="1">
      <c r="B11" s="279">
        <v>1999</v>
      </c>
      <c r="C11" s="280" t="s">
        <v>11</v>
      </c>
      <c r="D11" s="281" t="s">
        <v>11</v>
      </c>
      <c r="E11" s="372" t="s">
        <v>501</v>
      </c>
      <c r="F11" s="373" t="s">
        <v>161</v>
      </c>
      <c r="G11" s="374" t="s">
        <v>161</v>
      </c>
      <c r="H11" s="375" t="s">
        <v>161</v>
      </c>
      <c r="I11" s="282" t="s">
        <v>11</v>
      </c>
      <c r="J11" s="373" t="s">
        <v>161</v>
      </c>
      <c r="K11" s="281" t="s">
        <v>11</v>
      </c>
      <c r="L11" s="376" t="s">
        <v>161</v>
      </c>
      <c r="M11" s="282" t="s">
        <v>11</v>
      </c>
      <c r="N11" s="373" t="s">
        <v>161</v>
      </c>
      <c r="O11" s="283" t="s">
        <v>11</v>
      </c>
      <c r="P11" s="375" t="s">
        <v>161</v>
      </c>
      <c r="Q11" s="282" t="s">
        <v>11</v>
      </c>
      <c r="R11" s="373" t="s">
        <v>161</v>
      </c>
      <c r="S11" s="283" t="s">
        <v>11</v>
      </c>
      <c r="T11" s="375" t="s">
        <v>161</v>
      </c>
      <c r="U11" s="282" t="s">
        <v>11</v>
      </c>
      <c r="V11" s="373" t="s">
        <v>161</v>
      </c>
      <c r="W11" s="283" t="s">
        <v>11</v>
      </c>
      <c r="X11" s="375" t="s">
        <v>161</v>
      </c>
      <c r="Y11" s="377" t="s">
        <v>501</v>
      </c>
      <c r="Z11" s="373" t="s">
        <v>161</v>
      </c>
      <c r="AA11" s="374" t="s">
        <v>161</v>
      </c>
      <c r="AB11" s="375" t="s">
        <v>161</v>
      </c>
      <c r="AC11" s="374" t="s">
        <v>161</v>
      </c>
    </row>
    <row r="12" spans="2:29" ht="15.75">
      <c r="B12" s="270">
        <v>2000</v>
      </c>
      <c r="C12" s="257" t="s">
        <v>11</v>
      </c>
      <c r="D12" s="258" t="s">
        <v>11</v>
      </c>
      <c r="E12" s="257" t="s">
        <v>11</v>
      </c>
      <c r="F12" s="259" t="s">
        <v>11</v>
      </c>
      <c r="G12" s="364" t="s">
        <v>161</v>
      </c>
      <c r="H12" s="365" t="s">
        <v>161</v>
      </c>
      <c r="I12" s="259" t="s">
        <v>11</v>
      </c>
      <c r="J12" s="366" t="s">
        <v>161</v>
      </c>
      <c r="K12" s="258" t="s">
        <v>11</v>
      </c>
      <c r="L12" s="367" t="s">
        <v>161</v>
      </c>
      <c r="M12" s="366" t="s">
        <v>161</v>
      </c>
      <c r="N12" s="366" t="s">
        <v>161</v>
      </c>
      <c r="O12" s="364" t="s">
        <v>161</v>
      </c>
      <c r="P12" s="365" t="s">
        <v>161</v>
      </c>
      <c r="Q12" s="366" t="s">
        <v>161</v>
      </c>
      <c r="R12" s="366" t="s">
        <v>161</v>
      </c>
      <c r="S12" s="364" t="s">
        <v>161</v>
      </c>
      <c r="T12" s="365" t="s">
        <v>161</v>
      </c>
      <c r="U12" s="366" t="s">
        <v>161</v>
      </c>
      <c r="V12" s="366" t="s">
        <v>161</v>
      </c>
      <c r="W12" s="364" t="s">
        <v>161</v>
      </c>
      <c r="X12" s="365" t="s">
        <v>161</v>
      </c>
      <c r="Y12" s="366" t="s">
        <v>161</v>
      </c>
      <c r="Z12" s="366" t="s">
        <v>161</v>
      </c>
      <c r="AA12" s="364" t="s">
        <v>161</v>
      </c>
      <c r="AB12" s="367" t="s">
        <v>161</v>
      </c>
      <c r="AC12" s="364" t="s">
        <v>161</v>
      </c>
    </row>
    <row r="13" spans="2:29" ht="15.75">
      <c r="B13" s="271">
        <v>2001</v>
      </c>
      <c r="C13" s="261" t="s">
        <v>11</v>
      </c>
      <c r="D13" s="262" t="s">
        <v>11</v>
      </c>
      <c r="E13" s="261" t="s">
        <v>11</v>
      </c>
      <c r="F13" s="263" t="s">
        <v>11</v>
      </c>
      <c r="G13" s="368" t="s">
        <v>161</v>
      </c>
      <c r="H13" s="369" t="s">
        <v>161</v>
      </c>
      <c r="I13" s="263" t="s">
        <v>11</v>
      </c>
      <c r="J13" s="370" t="s">
        <v>161</v>
      </c>
      <c r="K13" s="262" t="s">
        <v>11</v>
      </c>
      <c r="L13" s="371" t="s">
        <v>161</v>
      </c>
      <c r="M13" s="370" t="s">
        <v>161</v>
      </c>
      <c r="N13" s="370" t="s">
        <v>161</v>
      </c>
      <c r="O13" s="378" t="s">
        <v>501</v>
      </c>
      <c r="P13" s="369" t="s">
        <v>161</v>
      </c>
      <c r="Q13" s="370" t="s">
        <v>161</v>
      </c>
      <c r="R13" s="370" t="s">
        <v>161</v>
      </c>
      <c r="S13" s="378" t="s">
        <v>501</v>
      </c>
      <c r="T13" s="369" t="s">
        <v>161</v>
      </c>
      <c r="U13" s="370" t="s">
        <v>161</v>
      </c>
      <c r="V13" s="370" t="s">
        <v>161</v>
      </c>
      <c r="W13" s="378" t="s">
        <v>501</v>
      </c>
      <c r="X13" s="369" t="s">
        <v>161</v>
      </c>
      <c r="Y13" s="370" t="s">
        <v>161</v>
      </c>
      <c r="Z13" s="370" t="s">
        <v>161</v>
      </c>
      <c r="AA13" s="368" t="s">
        <v>161</v>
      </c>
      <c r="AB13" s="371" t="s">
        <v>161</v>
      </c>
      <c r="AC13" s="368" t="s">
        <v>161</v>
      </c>
    </row>
    <row r="14" spans="2:29" ht="15.75">
      <c r="B14" s="271">
        <v>2002</v>
      </c>
      <c r="C14" s="261" t="s">
        <v>11</v>
      </c>
      <c r="D14" s="262" t="s">
        <v>11</v>
      </c>
      <c r="E14" s="261" t="s">
        <v>11</v>
      </c>
      <c r="F14" s="263" t="s">
        <v>11</v>
      </c>
      <c r="G14" s="265" t="s">
        <v>11</v>
      </c>
      <c r="H14" s="369" t="s">
        <v>161</v>
      </c>
      <c r="I14" s="263" t="s">
        <v>11</v>
      </c>
      <c r="J14" s="370" t="s">
        <v>161</v>
      </c>
      <c r="K14" s="262" t="s">
        <v>11</v>
      </c>
      <c r="L14" s="371" t="s">
        <v>161</v>
      </c>
      <c r="M14" s="263" t="s">
        <v>11</v>
      </c>
      <c r="N14" s="370" t="s">
        <v>161</v>
      </c>
      <c r="O14" s="264" t="s">
        <v>11</v>
      </c>
      <c r="P14" s="369" t="s">
        <v>161</v>
      </c>
      <c r="Q14" s="379" t="s">
        <v>502</v>
      </c>
      <c r="R14" s="370" t="s">
        <v>161</v>
      </c>
      <c r="S14" s="378" t="s">
        <v>502</v>
      </c>
      <c r="T14" s="369" t="s">
        <v>161</v>
      </c>
      <c r="U14" s="379" t="s">
        <v>502</v>
      </c>
      <c r="V14" s="370" t="s">
        <v>161</v>
      </c>
      <c r="W14" s="378" t="s">
        <v>502</v>
      </c>
      <c r="X14" s="369" t="s">
        <v>161</v>
      </c>
      <c r="Y14" s="379" t="s">
        <v>502</v>
      </c>
      <c r="Z14" s="370" t="s">
        <v>161</v>
      </c>
      <c r="AA14" s="378" t="s">
        <v>502</v>
      </c>
      <c r="AB14" s="371" t="s">
        <v>161</v>
      </c>
      <c r="AC14" s="368" t="s">
        <v>161</v>
      </c>
    </row>
    <row r="15" spans="2:29" ht="15.75">
      <c r="B15" s="271">
        <v>2003</v>
      </c>
      <c r="C15" s="261" t="s">
        <v>11</v>
      </c>
      <c r="D15" s="262" t="s">
        <v>11</v>
      </c>
      <c r="E15" s="261" t="s">
        <v>11</v>
      </c>
      <c r="F15" s="263" t="s">
        <v>11</v>
      </c>
      <c r="G15" s="264" t="s">
        <v>11</v>
      </c>
      <c r="H15" s="369" t="s">
        <v>161</v>
      </c>
      <c r="I15" s="263" t="s">
        <v>11</v>
      </c>
      <c r="J15" s="370" t="s">
        <v>161</v>
      </c>
      <c r="K15" s="262" t="s">
        <v>11</v>
      </c>
      <c r="L15" s="371" t="s">
        <v>161</v>
      </c>
      <c r="M15" s="263" t="s">
        <v>11</v>
      </c>
      <c r="N15" s="370" t="s">
        <v>161</v>
      </c>
      <c r="O15" s="264" t="s">
        <v>11</v>
      </c>
      <c r="P15" s="369" t="s">
        <v>161</v>
      </c>
      <c r="Q15" s="248" t="s">
        <v>11</v>
      </c>
      <c r="R15" s="370" t="s">
        <v>161</v>
      </c>
      <c r="S15" s="380" t="s">
        <v>503</v>
      </c>
      <c r="T15" s="369" t="s">
        <v>161</v>
      </c>
      <c r="U15" s="263" t="s">
        <v>11</v>
      </c>
      <c r="V15" s="370" t="s">
        <v>161</v>
      </c>
      <c r="W15" s="380" t="s">
        <v>503</v>
      </c>
      <c r="X15" s="369" t="s">
        <v>161</v>
      </c>
      <c r="Y15" s="248" t="s">
        <v>11</v>
      </c>
      <c r="Z15" s="370" t="s">
        <v>161</v>
      </c>
      <c r="AA15" s="380" t="s">
        <v>503</v>
      </c>
      <c r="AB15" s="371" t="s">
        <v>161</v>
      </c>
      <c r="AC15" s="368" t="s">
        <v>161</v>
      </c>
    </row>
    <row r="16" spans="2:29" ht="15.75">
      <c r="B16" s="271">
        <v>2004</v>
      </c>
      <c r="C16" s="261" t="s">
        <v>11</v>
      </c>
      <c r="D16" s="262" t="s">
        <v>11</v>
      </c>
      <c r="E16" s="261" t="s">
        <v>11</v>
      </c>
      <c r="F16" s="263" t="s">
        <v>11</v>
      </c>
      <c r="G16" s="368" t="s">
        <v>161</v>
      </c>
      <c r="H16" s="369" t="s">
        <v>161</v>
      </c>
      <c r="I16" s="263" t="s">
        <v>11</v>
      </c>
      <c r="J16" s="370" t="s">
        <v>161</v>
      </c>
      <c r="K16" s="262" t="s">
        <v>11</v>
      </c>
      <c r="L16" s="371" t="s">
        <v>161</v>
      </c>
      <c r="M16" s="263" t="s">
        <v>11</v>
      </c>
      <c r="N16" s="370" t="s">
        <v>161</v>
      </c>
      <c r="O16" s="264" t="s">
        <v>11</v>
      </c>
      <c r="P16" s="369" t="s">
        <v>161</v>
      </c>
      <c r="Q16" s="370" t="s">
        <v>161</v>
      </c>
      <c r="R16" s="370" t="s">
        <v>161</v>
      </c>
      <c r="S16" s="368" t="s">
        <v>161</v>
      </c>
      <c r="T16" s="369" t="s">
        <v>161</v>
      </c>
      <c r="U16" s="370" t="s">
        <v>161</v>
      </c>
      <c r="V16" s="370" t="s">
        <v>161</v>
      </c>
      <c r="W16" s="368" t="s">
        <v>161</v>
      </c>
      <c r="X16" s="369" t="s">
        <v>161</v>
      </c>
      <c r="Y16" s="370" t="s">
        <v>161</v>
      </c>
      <c r="Z16" s="370" t="s">
        <v>161</v>
      </c>
      <c r="AA16" s="368" t="s">
        <v>161</v>
      </c>
      <c r="AB16" s="371" t="s">
        <v>161</v>
      </c>
      <c r="AC16" s="368" t="s">
        <v>161</v>
      </c>
    </row>
    <row r="17" spans="2:29" ht="15.75">
      <c r="B17" s="271">
        <v>2005</v>
      </c>
      <c r="C17" s="261" t="s">
        <v>11</v>
      </c>
      <c r="D17" s="262" t="s">
        <v>11</v>
      </c>
      <c r="E17" s="261" t="s">
        <v>11</v>
      </c>
      <c r="F17" s="263" t="s">
        <v>11</v>
      </c>
      <c r="G17" s="368" t="s">
        <v>161</v>
      </c>
      <c r="H17" s="369" t="s">
        <v>161</v>
      </c>
      <c r="I17" s="263" t="s">
        <v>11</v>
      </c>
      <c r="J17" s="370" t="s">
        <v>161</v>
      </c>
      <c r="K17" s="262" t="s">
        <v>11</v>
      </c>
      <c r="L17" s="371" t="s">
        <v>161</v>
      </c>
      <c r="M17" s="263" t="s">
        <v>11</v>
      </c>
      <c r="N17" s="370" t="s">
        <v>161</v>
      </c>
      <c r="O17" s="264" t="s">
        <v>11</v>
      </c>
      <c r="P17" s="369" t="s">
        <v>161</v>
      </c>
      <c r="Q17" s="263" t="s">
        <v>11</v>
      </c>
      <c r="R17" s="370" t="s">
        <v>161</v>
      </c>
      <c r="S17" s="264" t="s">
        <v>11</v>
      </c>
      <c r="T17" s="369" t="s">
        <v>161</v>
      </c>
      <c r="U17" s="370" t="s">
        <v>161</v>
      </c>
      <c r="V17" s="370" t="s">
        <v>161</v>
      </c>
      <c r="W17" s="368" t="s">
        <v>161</v>
      </c>
      <c r="X17" s="369" t="s">
        <v>161</v>
      </c>
      <c r="Y17" s="370" t="s">
        <v>161</v>
      </c>
      <c r="Z17" s="370" t="s">
        <v>161</v>
      </c>
      <c r="AA17" s="368" t="s">
        <v>161</v>
      </c>
      <c r="AB17" s="371" t="s">
        <v>161</v>
      </c>
      <c r="AC17" s="368" t="s">
        <v>161</v>
      </c>
    </row>
    <row r="18" spans="2:29" ht="15.75">
      <c r="B18" s="271">
        <v>2006</v>
      </c>
      <c r="C18" s="261" t="s">
        <v>11</v>
      </c>
      <c r="D18" s="262" t="s">
        <v>11</v>
      </c>
      <c r="E18" s="261" t="s">
        <v>11</v>
      </c>
      <c r="F18" s="263" t="s">
        <v>11</v>
      </c>
      <c r="G18" s="368" t="s">
        <v>161</v>
      </c>
      <c r="H18" s="266" t="s">
        <v>11</v>
      </c>
      <c r="I18" s="263" t="s">
        <v>11</v>
      </c>
      <c r="J18" s="263" t="s">
        <v>11</v>
      </c>
      <c r="K18" s="262" t="s">
        <v>11</v>
      </c>
      <c r="L18" s="261" t="s">
        <v>11</v>
      </c>
      <c r="M18" s="263" t="s">
        <v>11</v>
      </c>
      <c r="N18" s="263" t="s">
        <v>11</v>
      </c>
      <c r="O18" s="264" t="s">
        <v>11</v>
      </c>
      <c r="P18" s="369" t="s">
        <v>161</v>
      </c>
      <c r="Q18" s="263" t="s">
        <v>11</v>
      </c>
      <c r="R18" s="370" t="s">
        <v>161</v>
      </c>
      <c r="S18" s="264" t="s">
        <v>11</v>
      </c>
      <c r="T18" s="369" t="s">
        <v>161</v>
      </c>
      <c r="U18" s="248" t="s">
        <v>11</v>
      </c>
      <c r="V18" s="370" t="s">
        <v>161</v>
      </c>
      <c r="W18" s="381" t="s">
        <v>11</v>
      </c>
      <c r="X18" s="369" t="s">
        <v>161</v>
      </c>
      <c r="Y18" s="382" t="s">
        <v>503</v>
      </c>
      <c r="Z18" s="370" t="s">
        <v>161</v>
      </c>
      <c r="AA18" s="368" t="s">
        <v>161</v>
      </c>
      <c r="AB18" s="371" t="s">
        <v>161</v>
      </c>
      <c r="AC18" s="368" t="s">
        <v>161</v>
      </c>
    </row>
    <row r="19" spans="2:29" ht="15.75">
      <c r="B19" s="271">
        <v>2007</v>
      </c>
      <c r="C19" s="261" t="s">
        <v>11</v>
      </c>
      <c r="D19" s="262" t="s">
        <v>11</v>
      </c>
      <c r="E19" s="261" t="s">
        <v>11</v>
      </c>
      <c r="F19" s="263" t="s">
        <v>11</v>
      </c>
      <c r="G19" s="368" t="s">
        <v>161</v>
      </c>
      <c r="H19" s="266" t="s">
        <v>11</v>
      </c>
      <c r="I19" s="370" t="s">
        <v>161</v>
      </c>
      <c r="J19" s="263" t="s">
        <v>11</v>
      </c>
      <c r="K19" s="383" t="s">
        <v>161</v>
      </c>
      <c r="L19" s="261" t="s">
        <v>11</v>
      </c>
      <c r="M19" s="370" t="s">
        <v>161</v>
      </c>
      <c r="N19" s="263" t="s">
        <v>11</v>
      </c>
      <c r="O19" s="368" t="s">
        <v>161</v>
      </c>
      <c r="P19" s="369" t="s">
        <v>161</v>
      </c>
      <c r="Q19" s="263" t="s">
        <v>11</v>
      </c>
      <c r="R19" s="370" t="s">
        <v>161</v>
      </c>
      <c r="S19" s="264" t="s">
        <v>11</v>
      </c>
      <c r="T19" s="369" t="s">
        <v>161</v>
      </c>
      <c r="U19" s="263" t="s">
        <v>11</v>
      </c>
      <c r="V19" s="370" t="s">
        <v>161</v>
      </c>
      <c r="W19" s="381" t="s">
        <v>11</v>
      </c>
      <c r="X19" s="369" t="s">
        <v>161</v>
      </c>
      <c r="Y19" s="370" t="s">
        <v>161</v>
      </c>
      <c r="Z19" s="370" t="s">
        <v>161</v>
      </c>
      <c r="AA19" s="368" t="s">
        <v>161</v>
      </c>
      <c r="AB19" s="371" t="s">
        <v>161</v>
      </c>
      <c r="AC19" s="368" t="s">
        <v>161</v>
      </c>
    </row>
    <row r="20" spans="2:29" ht="15.75">
      <c r="B20" s="271">
        <v>2008</v>
      </c>
      <c r="C20" s="261" t="s">
        <v>11</v>
      </c>
      <c r="D20" s="262" t="s">
        <v>11</v>
      </c>
      <c r="E20" s="261" t="s">
        <v>11</v>
      </c>
      <c r="F20" s="263" t="s">
        <v>11</v>
      </c>
      <c r="G20" s="368" t="s">
        <v>161</v>
      </c>
      <c r="H20" s="266" t="s">
        <v>11</v>
      </c>
      <c r="I20" s="370" t="s">
        <v>161</v>
      </c>
      <c r="J20" s="263" t="s">
        <v>11</v>
      </c>
      <c r="K20" s="383" t="s">
        <v>161</v>
      </c>
      <c r="L20" s="261" t="s">
        <v>11</v>
      </c>
      <c r="M20" s="370" t="s">
        <v>161</v>
      </c>
      <c r="N20" s="263" t="s">
        <v>11</v>
      </c>
      <c r="O20" s="368" t="s">
        <v>161</v>
      </c>
      <c r="P20" s="369" t="s">
        <v>161</v>
      </c>
      <c r="Q20" s="263" t="s">
        <v>11</v>
      </c>
      <c r="R20" s="370" t="s">
        <v>161</v>
      </c>
      <c r="S20" s="264" t="s">
        <v>11</v>
      </c>
      <c r="T20" s="369" t="s">
        <v>161</v>
      </c>
      <c r="U20" s="263" t="s">
        <v>11</v>
      </c>
      <c r="V20" s="370" t="s">
        <v>161</v>
      </c>
      <c r="W20" s="381" t="s">
        <v>11</v>
      </c>
      <c r="X20" s="369" t="s">
        <v>161</v>
      </c>
      <c r="Y20" s="248" t="s">
        <v>11</v>
      </c>
      <c r="Z20" s="370" t="s">
        <v>161</v>
      </c>
      <c r="AA20" s="381" t="s">
        <v>11</v>
      </c>
      <c r="AB20" s="371" t="s">
        <v>161</v>
      </c>
      <c r="AC20" s="368" t="s">
        <v>161</v>
      </c>
    </row>
    <row r="21" spans="2:29" ht="16.5" thickBot="1">
      <c r="B21" s="279">
        <v>2009</v>
      </c>
      <c r="C21" s="384" t="s">
        <v>11</v>
      </c>
      <c r="D21" s="385" t="s">
        <v>11</v>
      </c>
      <c r="E21" s="384" t="s">
        <v>11</v>
      </c>
      <c r="F21" s="267" t="s">
        <v>11</v>
      </c>
      <c r="G21" s="386" t="s">
        <v>161</v>
      </c>
      <c r="H21" s="387" t="s">
        <v>11</v>
      </c>
      <c r="I21" s="388" t="s">
        <v>161</v>
      </c>
      <c r="J21" s="267" t="s">
        <v>11</v>
      </c>
      <c r="K21" s="389" t="s">
        <v>161</v>
      </c>
      <c r="L21" s="384" t="s">
        <v>11</v>
      </c>
      <c r="M21" s="388" t="s">
        <v>161</v>
      </c>
      <c r="N21" s="267" t="s">
        <v>11</v>
      </c>
      <c r="O21" s="386" t="s">
        <v>161</v>
      </c>
      <c r="P21" s="387" t="s">
        <v>11</v>
      </c>
      <c r="Q21" s="267" t="s">
        <v>11</v>
      </c>
      <c r="R21" s="267" t="s">
        <v>11</v>
      </c>
      <c r="S21" s="268" t="s">
        <v>11</v>
      </c>
      <c r="T21" s="390" t="s">
        <v>11</v>
      </c>
      <c r="U21" s="267" t="s">
        <v>11</v>
      </c>
      <c r="V21" s="267" t="s">
        <v>11</v>
      </c>
      <c r="W21" s="268" t="s">
        <v>11</v>
      </c>
      <c r="X21" s="390" t="s">
        <v>11</v>
      </c>
      <c r="Y21" s="267" t="s">
        <v>11</v>
      </c>
      <c r="Z21" s="267" t="s">
        <v>11</v>
      </c>
      <c r="AA21" s="268" t="s">
        <v>11</v>
      </c>
      <c r="AB21" s="505" t="s">
        <v>161</v>
      </c>
      <c r="AC21" s="391" t="s">
        <v>11</v>
      </c>
    </row>
    <row r="22" spans="2:29" ht="15.75">
      <c r="B22" s="317">
        <v>2010</v>
      </c>
      <c r="C22" s="367" t="s">
        <v>161</v>
      </c>
      <c r="D22" s="364" t="s">
        <v>161</v>
      </c>
      <c r="E22" s="365" t="s">
        <v>161</v>
      </c>
      <c r="F22" s="366" t="s">
        <v>161</v>
      </c>
      <c r="G22" s="392" t="s">
        <v>161</v>
      </c>
      <c r="H22" s="257" t="s">
        <v>11</v>
      </c>
      <c r="I22" s="366" t="s">
        <v>161</v>
      </c>
      <c r="J22" s="259" t="s">
        <v>11</v>
      </c>
      <c r="K22" s="364" t="s">
        <v>161</v>
      </c>
      <c r="L22" s="393" t="s">
        <v>11</v>
      </c>
      <c r="M22" s="366" t="s">
        <v>161</v>
      </c>
      <c r="N22" s="259" t="s">
        <v>11</v>
      </c>
      <c r="O22" s="392" t="s">
        <v>161</v>
      </c>
      <c r="P22" s="257" t="s">
        <v>11</v>
      </c>
      <c r="Q22" s="366" t="s">
        <v>161</v>
      </c>
      <c r="R22" s="259" t="s">
        <v>11</v>
      </c>
      <c r="S22" s="364" t="s">
        <v>161</v>
      </c>
      <c r="T22" s="394" t="s">
        <v>11</v>
      </c>
      <c r="U22" s="366" t="s">
        <v>161</v>
      </c>
      <c r="V22" s="259" t="s">
        <v>11</v>
      </c>
      <c r="W22" s="364" t="s">
        <v>161</v>
      </c>
      <c r="X22" s="395" t="s">
        <v>11</v>
      </c>
      <c r="Y22" s="366" t="s">
        <v>161</v>
      </c>
      <c r="Z22" s="259" t="s">
        <v>11</v>
      </c>
      <c r="AA22" s="364" t="s">
        <v>161</v>
      </c>
      <c r="AB22" s="257" t="s">
        <v>11</v>
      </c>
      <c r="AC22" s="396" t="s">
        <v>11</v>
      </c>
    </row>
    <row r="23" spans="2:29" s="8" customFormat="1" ht="15.75">
      <c r="B23" s="272">
        <v>2011</v>
      </c>
      <c r="C23" s="397" t="s">
        <v>503</v>
      </c>
      <c r="D23" s="368" t="s">
        <v>161</v>
      </c>
      <c r="E23" s="398" t="s">
        <v>503</v>
      </c>
      <c r="F23" s="370" t="s">
        <v>161</v>
      </c>
      <c r="G23" s="383" t="s">
        <v>161</v>
      </c>
      <c r="H23" s="397" t="s">
        <v>503</v>
      </c>
      <c r="I23" s="370" t="s">
        <v>161</v>
      </c>
      <c r="J23" s="263" t="s">
        <v>11</v>
      </c>
      <c r="K23" s="368" t="s">
        <v>161</v>
      </c>
      <c r="L23" s="398" t="s">
        <v>503</v>
      </c>
      <c r="M23" s="370" t="s">
        <v>161</v>
      </c>
      <c r="N23" s="263" t="s">
        <v>11</v>
      </c>
      <c r="O23" s="383" t="s">
        <v>161</v>
      </c>
      <c r="P23" s="397" t="s">
        <v>503</v>
      </c>
      <c r="Q23" s="370" t="s">
        <v>161</v>
      </c>
      <c r="R23" s="263" t="s">
        <v>11</v>
      </c>
      <c r="S23" s="368" t="s">
        <v>161</v>
      </c>
      <c r="T23" s="397" t="s">
        <v>503</v>
      </c>
      <c r="U23" s="370" t="s">
        <v>161</v>
      </c>
      <c r="V23" s="263" t="s">
        <v>11</v>
      </c>
      <c r="W23" s="368" t="s">
        <v>161</v>
      </c>
      <c r="X23" s="398" t="s">
        <v>503</v>
      </c>
      <c r="Y23" s="370" t="s">
        <v>161</v>
      </c>
      <c r="Z23" s="263" t="s">
        <v>11</v>
      </c>
      <c r="AA23" s="368" t="s">
        <v>161</v>
      </c>
      <c r="AB23" s="397" t="s">
        <v>503</v>
      </c>
      <c r="AC23" s="264" t="s">
        <v>11</v>
      </c>
    </row>
    <row r="24" spans="2:29" s="8" customFormat="1" ht="15.75">
      <c r="B24" s="272">
        <v>2012</v>
      </c>
      <c r="C24" s="371" t="s">
        <v>161</v>
      </c>
      <c r="D24" s="368" t="s">
        <v>161</v>
      </c>
      <c r="E24" s="369" t="s">
        <v>161</v>
      </c>
      <c r="F24" s="370" t="s">
        <v>161</v>
      </c>
      <c r="G24" s="383" t="s">
        <v>161</v>
      </c>
      <c r="H24" s="397" t="s">
        <v>503</v>
      </c>
      <c r="I24" s="370" t="s">
        <v>161</v>
      </c>
      <c r="J24" s="263" t="s">
        <v>11</v>
      </c>
      <c r="K24" s="368" t="s">
        <v>161</v>
      </c>
      <c r="L24" s="398" t="s">
        <v>503</v>
      </c>
      <c r="M24" s="370" t="s">
        <v>161</v>
      </c>
      <c r="N24" s="263" t="s">
        <v>11</v>
      </c>
      <c r="O24" s="383" t="s">
        <v>161</v>
      </c>
      <c r="P24" s="397" t="s">
        <v>503</v>
      </c>
      <c r="Q24" s="370" t="s">
        <v>161</v>
      </c>
      <c r="R24" s="263" t="s">
        <v>11</v>
      </c>
      <c r="S24" s="368" t="s">
        <v>161</v>
      </c>
      <c r="T24" s="397" t="s">
        <v>503</v>
      </c>
      <c r="U24" s="370" t="s">
        <v>161</v>
      </c>
      <c r="V24" s="263" t="s">
        <v>11</v>
      </c>
      <c r="W24" s="368" t="s">
        <v>161</v>
      </c>
      <c r="X24" s="398" t="s">
        <v>503</v>
      </c>
      <c r="Y24" s="370" t="s">
        <v>161</v>
      </c>
      <c r="Z24" s="263" t="s">
        <v>11</v>
      </c>
      <c r="AA24" s="368" t="s">
        <v>161</v>
      </c>
      <c r="AB24" s="397" t="s">
        <v>503</v>
      </c>
      <c r="AC24" s="264" t="s">
        <v>11</v>
      </c>
    </row>
    <row r="25" spans="2:29" s="8" customFormat="1" ht="15.75">
      <c r="B25" s="318">
        <v>2013</v>
      </c>
      <c r="C25" s="399" t="s">
        <v>161</v>
      </c>
      <c r="D25" s="400" t="s">
        <v>161</v>
      </c>
      <c r="E25" s="401" t="s">
        <v>161</v>
      </c>
      <c r="F25" s="402" t="s">
        <v>161</v>
      </c>
      <c r="G25" s="403" t="s">
        <v>161</v>
      </c>
      <c r="H25" s="404" t="s">
        <v>11</v>
      </c>
      <c r="I25" s="402" t="s">
        <v>161</v>
      </c>
      <c r="J25" s="263" t="s">
        <v>11</v>
      </c>
      <c r="K25" s="400" t="s">
        <v>161</v>
      </c>
      <c r="L25" s="405" t="s">
        <v>11</v>
      </c>
      <c r="M25" s="402" t="s">
        <v>161</v>
      </c>
      <c r="N25" s="263" t="s">
        <v>11</v>
      </c>
      <c r="O25" s="403" t="s">
        <v>161</v>
      </c>
      <c r="P25" s="404" t="s">
        <v>11</v>
      </c>
      <c r="Q25" s="402" t="s">
        <v>161</v>
      </c>
      <c r="R25" s="263" t="s">
        <v>11</v>
      </c>
      <c r="S25" s="400" t="s">
        <v>161</v>
      </c>
      <c r="T25" s="404" t="s">
        <v>11</v>
      </c>
      <c r="U25" s="402" t="s">
        <v>161</v>
      </c>
      <c r="V25" s="263" t="s">
        <v>11</v>
      </c>
      <c r="W25" s="400" t="s">
        <v>161</v>
      </c>
      <c r="X25" s="405" t="s">
        <v>11</v>
      </c>
      <c r="Y25" s="402" t="s">
        <v>161</v>
      </c>
      <c r="Z25" s="263" t="s">
        <v>11</v>
      </c>
      <c r="AA25" s="400" t="s">
        <v>161</v>
      </c>
      <c r="AB25" s="399" t="s">
        <v>161</v>
      </c>
      <c r="AC25" s="264" t="s">
        <v>11</v>
      </c>
    </row>
    <row r="26" spans="2:29" s="8" customFormat="1" ht="15.75">
      <c r="B26" s="329">
        <v>2014</v>
      </c>
      <c r="C26" s="399" t="s">
        <v>161</v>
      </c>
      <c r="D26" s="381" t="s">
        <v>11</v>
      </c>
      <c r="E26" s="401" t="s">
        <v>161</v>
      </c>
      <c r="F26" s="248" t="s">
        <v>11</v>
      </c>
      <c r="G26" s="403" t="s">
        <v>161</v>
      </c>
      <c r="H26" s="399" t="s">
        <v>161</v>
      </c>
      <c r="I26" s="402" t="s">
        <v>161</v>
      </c>
      <c r="J26" s="263" t="s">
        <v>11</v>
      </c>
      <c r="K26" s="400" t="s">
        <v>161</v>
      </c>
      <c r="L26" s="401" t="s">
        <v>161</v>
      </c>
      <c r="M26" s="402" t="s">
        <v>161</v>
      </c>
      <c r="N26" s="263" t="s">
        <v>11</v>
      </c>
      <c r="O26" s="403" t="s">
        <v>161</v>
      </c>
      <c r="P26" s="399" t="s">
        <v>161</v>
      </c>
      <c r="Q26" s="402" t="s">
        <v>161</v>
      </c>
      <c r="R26" s="263" t="s">
        <v>11</v>
      </c>
      <c r="S26" s="368" t="s">
        <v>161</v>
      </c>
      <c r="T26" s="399" t="s">
        <v>161</v>
      </c>
      <c r="U26" s="402" t="s">
        <v>161</v>
      </c>
      <c r="V26" s="263" t="s">
        <v>11</v>
      </c>
      <c r="W26" s="400" t="s">
        <v>161</v>
      </c>
      <c r="X26" s="401" t="s">
        <v>161</v>
      </c>
      <c r="Y26" s="402" t="s">
        <v>161</v>
      </c>
      <c r="Z26" s="330" t="s">
        <v>11</v>
      </c>
      <c r="AA26" s="400" t="s">
        <v>161</v>
      </c>
      <c r="AB26" s="399" t="s">
        <v>161</v>
      </c>
      <c r="AC26" s="368" t="s">
        <v>161</v>
      </c>
    </row>
    <row r="27" spans="2:29" s="8" customFormat="1" ht="15.75">
      <c r="B27" s="318">
        <v>2015</v>
      </c>
      <c r="C27" s="399" t="s">
        <v>161</v>
      </c>
      <c r="D27" s="400" t="s">
        <v>161</v>
      </c>
      <c r="E27" s="401" t="s">
        <v>161</v>
      </c>
      <c r="F27" s="402" t="s">
        <v>161</v>
      </c>
      <c r="G27" s="403" t="s">
        <v>161</v>
      </c>
      <c r="H27" s="399" t="s">
        <v>161</v>
      </c>
      <c r="I27" s="402" t="s">
        <v>161</v>
      </c>
      <c r="J27" s="263" t="s">
        <v>11</v>
      </c>
      <c r="K27" s="400" t="s">
        <v>161</v>
      </c>
      <c r="L27" s="401" t="s">
        <v>161</v>
      </c>
      <c r="M27" s="402" t="s">
        <v>161</v>
      </c>
      <c r="N27" s="263" t="s">
        <v>11</v>
      </c>
      <c r="O27" s="403" t="s">
        <v>161</v>
      </c>
      <c r="P27" s="399" t="s">
        <v>161</v>
      </c>
      <c r="Q27" s="402" t="s">
        <v>161</v>
      </c>
      <c r="R27" s="263" t="s">
        <v>11</v>
      </c>
      <c r="S27" s="368" t="s">
        <v>161</v>
      </c>
      <c r="T27" s="399" t="s">
        <v>161</v>
      </c>
      <c r="U27" s="402" t="s">
        <v>161</v>
      </c>
      <c r="V27" s="263" t="s">
        <v>11</v>
      </c>
      <c r="W27" s="400" t="s">
        <v>161</v>
      </c>
      <c r="X27" s="401" t="s">
        <v>161</v>
      </c>
      <c r="Y27" s="402" t="s">
        <v>161</v>
      </c>
      <c r="Z27" s="263" t="s">
        <v>11</v>
      </c>
      <c r="AA27" s="400" t="s">
        <v>161</v>
      </c>
      <c r="AB27" s="399" t="s">
        <v>161</v>
      </c>
      <c r="AC27" s="264" t="s">
        <v>11</v>
      </c>
    </row>
    <row r="28" spans="2:29" s="8" customFormat="1" ht="15.75">
      <c r="B28" s="318">
        <v>2016</v>
      </c>
      <c r="C28" s="399" t="s">
        <v>161</v>
      </c>
      <c r="D28" s="400" t="s">
        <v>161</v>
      </c>
      <c r="E28" s="401" t="s">
        <v>161</v>
      </c>
      <c r="F28" s="402" t="s">
        <v>161</v>
      </c>
      <c r="G28" s="403" t="s">
        <v>161</v>
      </c>
      <c r="H28" s="399" t="s">
        <v>161</v>
      </c>
      <c r="I28" s="402" t="s">
        <v>161</v>
      </c>
      <c r="J28" s="402" t="s">
        <v>161</v>
      </c>
      <c r="K28" s="400" t="s">
        <v>161</v>
      </c>
      <c r="L28" s="401" t="s">
        <v>161</v>
      </c>
      <c r="M28" s="402" t="s">
        <v>161</v>
      </c>
      <c r="N28" s="402" t="s">
        <v>161</v>
      </c>
      <c r="O28" s="403" t="s">
        <v>161</v>
      </c>
      <c r="P28" s="399" t="s">
        <v>161</v>
      </c>
      <c r="Q28" s="402" t="s">
        <v>161</v>
      </c>
      <c r="R28" s="263" t="s">
        <v>11</v>
      </c>
      <c r="S28" s="368" t="s">
        <v>161</v>
      </c>
      <c r="T28" s="399" t="s">
        <v>161</v>
      </c>
      <c r="U28" s="402" t="s">
        <v>161</v>
      </c>
      <c r="V28" s="263" t="s">
        <v>11</v>
      </c>
      <c r="W28" s="400" t="s">
        <v>161</v>
      </c>
      <c r="X28" s="401" t="s">
        <v>161</v>
      </c>
      <c r="Y28" s="402" t="s">
        <v>161</v>
      </c>
      <c r="Z28" s="263" t="s">
        <v>11</v>
      </c>
      <c r="AA28" s="400" t="s">
        <v>161</v>
      </c>
      <c r="AB28" s="399" t="s">
        <v>161</v>
      </c>
      <c r="AC28" s="264" t="s">
        <v>11</v>
      </c>
    </row>
    <row r="29" spans="2:29" s="8" customFormat="1" ht="15.75">
      <c r="B29" s="318">
        <v>2017</v>
      </c>
      <c r="C29" s="399" t="s">
        <v>161</v>
      </c>
      <c r="D29" s="378" t="s">
        <v>501</v>
      </c>
      <c r="E29" s="401" t="s">
        <v>161</v>
      </c>
      <c r="F29" s="379" t="s">
        <v>501</v>
      </c>
      <c r="G29" s="508" t="s">
        <v>161</v>
      </c>
      <c r="H29" s="399" t="s">
        <v>161</v>
      </c>
      <c r="I29" s="402" t="s">
        <v>161</v>
      </c>
      <c r="J29" s="402" t="s">
        <v>161</v>
      </c>
      <c r="K29" s="400" t="s">
        <v>161</v>
      </c>
      <c r="L29" s="401" t="s">
        <v>161</v>
      </c>
      <c r="M29" s="402" t="s">
        <v>161</v>
      </c>
      <c r="N29" s="402" t="s">
        <v>161</v>
      </c>
      <c r="O29" s="403" t="s">
        <v>161</v>
      </c>
      <c r="P29" s="399" t="s">
        <v>161</v>
      </c>
      <c r="Q29" s="402" t="s">
        <v>161</v>
      </c>
      <c r="R29" s="263" t="s">
        <v>11</v>
      </c>
      <c r="S29" s="368" t="s">
        <v>161</v>
      </c>
      <c r="T29" s="399" t="s">
        <v>161</v>
      </c>
      <c r="U29" s="402" t="s">
        <v>161</v>
      </c>
      <c r="V29" s="263" t="s">
        <v>11</v>
      </c>
      <c r="W29" s="400" t="s">
        <v>161</v>
      </c>
      <c r="X29" s="401" t="s">
        <v>161</v>
      </c>
      <c r="Y29" s="402" t="s">
        <v>161</v>
      </c>
      <c r="Z29" s="263" t="s">
        <v>11</v>
      </c>
      <c r="AA29" s="400" t="s">
        <v>161</v>
      </c>
      <c r="AB29" s="399" t="s">
        <v>161</v>
      </c>
      <c r="AC29" s="264" t="s">
        <v>11</v>
      </c>
    </row>
    <row r="30" spans="2:29" s="8" customFormat="1" ht="15.75">
      <c r="B30" s="318">
        <v>2018</v>
      </c>
      <c r="C30" s="399" t="s">
        <v>161</v>
      </c>
      <c r="D30" s="400" t="s">
        <v>161</v>
      </c>
      <c r="E30" s="401" t="s">
        <v>161</v>
      </c>
      <c r="F30" s="402" t="s">
        <v>161</v>
      </c>
      <c r="G30" s="403" t="s">
        <v>161</v>
      </c>
      <c r="H30" s="399" t="s">
        <v>161</v>
      </c>
      <c r="I30" s="402" t="s">
        <v>161</v>
      </c>
      <c r="J30" s="402" t="s">
        <v>161</v>
      </c>
      <c r="K30" s="400" t="s">
        <v>161</v>
      </c>
      <c r="L30" s="401" t="s">
        <v>161</v>
      </c>
      <c r="M30" s="402" t="s">
        <v>161</v>
      </c>
      <c r="N30" s="402" t="s">
        <v>161</v>
      </c>
      <c r="O30" s="403" t="s">
        <v>161</v>
      </c>
      <c r="P30" s="399" t="s">
        <v>161</v>
      </c>
      <c r="Q30" s="402" t="s">
        <v>161</v>
      </c>
      <c r="R30" s="263" t="s">
        <v>11</v>
      </c>
      <c r="S30" s="368" t="s">
        <v>161</v>
      </c>
      <c r="T30" s="399" t="s">
        <v>161</v>
      </c>
      <c r="U30" s="402" t="s">
        <v>161</v>
      </c>
      <c r="V30" s="263" t="s">
        <v>11</v>
      </c>
      <c r="W30" s="400" t="s">
        <v>161</v>
      </c>
      <c r="X30" s="401" t="s">
        <v>161</v>
      </c>
      <c r="Y30" s="402" t="s">
        <v>161</v>
      </c>
      <c r="Z30" s="263" t="s">
        <v>11</v>
      </c>
      <c r="AA30" s="400" t="s">
        <v>161</v>
      </c>
      <c r="AB30" s="399" t="s">
        <v>161</v>
      </c>
      <c r="AC30" s="264" t="s">
        <v>11</v>
      </c>
    </row>
    <row r="31" spans="2:29" s="8" customFormat="1" ht="16.5" thickBot="1">
      <c r="B31" s="623">
        <v>2019</v>
      </c>
      <c r="C31" s="406" t="s">
        <v>161</v>
      </c>
      <c r="D31" s="407" t="s">
        <v>161</v>
      </c>
      <c r="E31" s="408" t="s">
        <v>161</v>
      </c>
      <c r="F31" s="409" t="s">
        <v>161</v>
      </c>
      <c r="G31" s="410" t="s">
        <v>161</v>
      </c>
      <c r="H31" s="406" t="s">
        <v>161</v>
      </c>
      <c r="I31" s="409" t="s">
        <v>161</v>
      </c>
      <c r="J31" s="409" t="s">
        <v>161</v>
      </c>
      <c r="K31" s="407" t="s">
        <v>161</v>
      </c>
      <c r="L31" s="408" t="s">
        <v>161</v>
      </c>
      <c r="M31" s="409" t="s">
        <v>161</v>
      </c>
      <c r="N31" s="409" t="s">
        <v>161</v>
      </c>
      <c r="O31" s="410" t="s">
        <v>161</v>
      </c>
      <c r="P31" s="406" t="s">
        <v>161</v>
      </c>
      <c r="Q31" s="409" t="s">
        <v>161</v>
      </c>
      <c r="R31" s="282" t="s">
        <v>11</v>
      </c>
      <c r="S31" s="374" t="s">
        <v>161</v>
      </c>
      <c r="T31" s="406" t="s">
        <v>161</v>
      </c>
      <c r="U31" s="409" t="s">
        <v>161</v>
      </c>
      <c r="V31" s="282" t="s">
        <v>11</v>
      </c>
      <c r="W31" s="407" t="s">
        <v>161</v>
      </c>
      <c r="X31" s="408" t="s">
        <v>161</v>
      </c>
      <c r="Y31" s="409" t="s">
        <v>161</v>
      </c>
      <c r="Z31" s="282" t="s">
        <v>11</v>
      </c>
      <c r="AA31" s="407" t="s">
        <v>161</v>
      </c>
      <c r="AB31" s="406" t="s">
        <v>161</v>
      </c>
      <c r="AC31" s="283" t="s">
        <v>11</v>
      </c>
    </row>
    <row r="32" spans="2:29" s="8" customFormat="1" ht="15.75">
      <c r="B32" s="624">
        <v>2020</v>
      </c>
      <c r="C32" s="625" t="s">
        <v>161</v>
      </c>
      <c r="D32" s="626" t="s">
        <v>161</v>
      </c>
      <c r="E32" s="627" t="s">
        <v>161</v>
      </c>
      <c r="F32" s="628" t="s">
        <v>161</v>
      </c>
      <c r="G32" s="629" t="s">
        <v>161</v>
      </c>
      <c r="H32" s="625" t="s">
        <v>161</v>
      </c>
      <c r="I32" s="628" t="s">
        <v>161</v>
      </c>
      <c r="J32" s="628" t="s">
        <v>161</v>
      </c>
      <c r="K32" s="626" t="s">
        <v>161</v>
      </c>
      <c r="L32" s="627" t="s">
        <v>161</v>
      </c>
      <c r="M32" s="628" t="s">
        <v>161</v>
      </c>
      <c r="N32" s="628" t="s">
        <v>161</v>
      </c>
      <c r="O32" s="629" t="s">
        <v>161</v>
      </c>
      <c r="P32" s="625" t="s">
        <v>161</v>
      </c>
      <c r="Q32" s="628" t="s">
        <v>161</v>
      </c>
      <c r="R32" s="630" t="s">
        <v>11</v>
      </c>
      <c r="S32" s="631" t="s">
        <v>161</v>
      </c>
      <c r="T32" s="625" t="s">
        <v>161</v>
      </c>
      <c r="U32" s="628" t="s">
        <v>161</v>
      </c>
      <c r="V32" s="630" t="s">
        <v>11</v>
      </c>
      <c r="W32" s="626" t="s">
        <v>161</v>
      </c>
      <c r="X32" s="627" t="s">
        <v>161</v>
      </c>
      <c r="Y32" s="628" t="s">
        <v>161</v>
      </c>
      <c r="Z32" s="630" t="s">
        <v>11</v>
      </c>
      <c r="AA32" s="626" t="s">
        <v>161</v>
      </c>
      <c r="AB32" s="625" t="s">
        <v>161</v>
      </c>
      <c r="AC32" s="632" t="s">
        <v>11</v>
      </c>
    </row>
    <row r="33" spans="2:29" s="8" customFormat="1" ht="16.5" thickBot="1">
      <c r="B33" s="338" t="s">
        <v>666</v>
      </c>
      <c r="C33" s="406" t="s">
        <v>161</v>
      </c>
      <c r="D33" s="407" t="s">
        <v>161</v>
      </c>
      <c r="E33" s="408" t="s">
        <v>161</v>
      </c>
      <c r="F33" s="409" t="s">
        <v>161</v>
      </c>
      <c r="G33" s="410" t="s">
        <v>161</v>
      </c>
      <c r="H33" s="406" t="s">
        <v>161</v>
      </c>
      <c r="I33" s="409" t="s">
        <v>161</v>
      </c>
      <c r="J33" s="409" t="s">
        <v>161</v>
      </c>
      <c r="K33" s="407" t="s">
        <v>161</v>
      </c>
      <c r="L33" s="408" t="s">
        <v>161</v>
      </c>
      <c r="M33" s="409" t="s">
        <v>161</v>
      </c>
      <c r="N33" s="409" t="s">
        <v>161</v>
      </c>
      <c r="O33" s="410" t="s">
        <v>161</v>
      </c>
      <c r="P33" s="406" t="s">
        <v>161</v>
      </c>
      <c r="Q33" s="409" t="s">
        <v>161</v>
      </c>
      <c r="R33" s="339" t="s">
        <v>533</v>
      </c>
      <c r="S33" s="374" t="s">
        <v>161</v>
      </c>
      <c r="T33" s="406" t="s">
        <v>161</v>
      </c>
      <c r="U33" s="409" t="s">
        <v>161</v>
      </c>
      <c r="V33" s="282" t="s">
        <v>11</v>
      </c>
      <c r="W33" s="407" t="s">
        <v>161</v>
      </c>
      <c r="X33" s="408" t="s">
        <v>161</v>
      </c>
      <c r="Y33" s="409" t="s">
        <v>161</v>
      </c>
      <c r="Z33" s="282" t="s">
        <v>11</v>
      </c>
      <c r="AA33" s="407" t="s">
        <v>161</v>
      </c>
      <c r="AB33" s="406" t="s">
        <v>161</v>
      </c>
      <c r="AC33" s="509" t="s">
        <v>533</v>
      </c>
    </row>
    <row r="34" spans="31:36" ht="12.75">
      <c r="AE34" s="8"/>
      <c r="AF34" s="8"/>
      <c r="AG34" s="8"/>
      <c r="AH34" s="8"/>
      <c r="AI34" s="8"/>
      <c r="AJ34" s="8"/>
    </row>
    <row r="35" spans="2:36" ht="12.75">
      <c r="B35" s="98" t="s">
        <v>667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AE35" s="8"/>
      <c r="AF35" s="8"/>
      <c r="AG35" s="8"/>
      <c r="AH35" s="8"/>
      <c r="AI35" s="8"/>
      <c r="AJ35" s="8"/>
    </row>
    <row r="36" spans="31:36" ht="12.75">
      <c r="AE36" s="8"/>
      <c r="AF36" s="8"/>
      <c r="AG36" s="8"/>
      <c r="AH36" s="8"/>
      <c r="AI36" s="8"/>
      <c r="AJ36" s="8"/>
    </row>
    <row r="37" spans="16:36" ht="13.5" customHeight="1" thickBot="1">
      <c r="P37" s="661" t="s">
        <v>548</v>
      </c>
      <c r="Q37" s="661"/>
      <c r="R37" s="661"/>
      <c r="S37" s="661"/>
      <c r="T37" s="661"/>
      <c r="U37" s="661"/>
      <c r="V37" s="661"/>
      <c r="W37" s="633"/>
      <c r="X37" s="633" t="s">
        <v>668</v>
      </c>
      <c r="Y37" s="633"/>
      <c r="Z37" s="633"/>
      <c r="AA37" s="633"/>
      <c r="AB37" s="633"/>
      <c r="AE37" s="8"/>
      <c r="AF37" s="8"/>
      <c r="AG37" s="8"/>
      <c r="AH37" s="8"/>
      <c r="AI37" s="8"/>
      <c r="AJ37" s="8"/>
    </row>
    <row r="38" spans="3:36" ht="12.75" customHeight="1" thickBot="1">
      <c r="C38" s="4"/>
      <c r="D38" s="662" t="s">
        <v>170</v>
      </c>
      <c r="E38" s="663"/>
      <c r="F38" s="663"/>
      <c r="G38" s="663"/>
      <c r="H38" s="663"/>
      <c r="I38" s="663"/>
      <c r="J38" s="663"/>
      <c r="K38" s="663"/>
      <c r="L38" s="663"/>
      <c r="M38" s="664"/>
      <c r="N38" s="269"/>
      <c r="O38" s="4"/>
      <c r="P38" s="665" t="s">
        <v>669</v>
      </c>
      <c r="Q38" s="666"/>
      <c r="R38" s="666"/>
      <c r="S38" s="666"/>
      <c r="T38" s="667"/>
      <c r="U38" s="668">
        <v>233</v>
      </c>
      <c r="V38" s="669"/>
      <c r="W38" s="633"/>
      <c r="X38" s="633" t="s">
        <v>670</v>
      </c>
      <c r="Y38" s="633"/>
      <c r="Z38" s="633"/>
      <c r="AA38" s="633"/>
      <c r="AB38" s="633"/>
      <c r="AE38" s="8"/>
      <c r="AF38" s="8"/>
      <c r="AG38" s="8"/>
      <c r="AH38" s="8"/>
      <c r="AI38" s="8"/>
      <c r="AJ38" s="8"/>
    </row>
    <row r="39" spans="3:36" ht="13.5" customHeight="1" thickBot="1">
      <c r="C39" s="4"/>
      <c r="D39" s="682" t="s">
        <v>671</v>
      </c>
      <c r="E39" s="683"/>
      <c r="F39" s="683"/>
      <c r="G39" s="683"/>
      <c r="H39" s="683"/>
      <c r="I39" s="683"/>
      <c r="J39" s="683"/>
      <c r="K39" s="683"/>
      <c r="L39" s="683"/>
      <c r="M39" s="684"/>
      <c r="N39" s="4"/>
      <c r="O39" s="4"/>
      <c r="P39" s="678" t="s">
        <v>15</v>
      </c>
      <c r="Q39" s="679"/>
      <c r="R39" s="679"/>
      <c r="S39" s="679"/>
      <c r="T39" s="680"/>
      <c r="U39" s="670">
        <f>SUM(C9:AC33)</f>
        <v>0</v>
      </c>
      <c r="V39" s="671"/>
      <c r="W39" s="633"/>
      <c r="X39" s="633"/>
      <c r="Y39" s="633"/>
      <c r="Z39" s="633"/>
      <c r="AA39" s="633"/>
      <c r="AB39" s="633"/>
      <c r="AE39" s="8"/>
      <c r="AF39" s="8"/>
      <c r="AG39" s="8"/>
      <c r="AH39" s="8"/>
      <c r="AI39" s="8"/>
      <c r="AJ39" s="8"/>
    </row>
    <row r="40" spans="3:36" ht="13.5" customHeight="1" thickBo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654" t="s">
        <v>16</v>
      </c>
      <c r="Q40" s="655"/>
      <c r="R40" s="655"/>
      <c r="S40" s="655"/>
      <c r="T40" s="656"/>
      <c r="U40" s="657">
        <f>U38-U39</f>
        <v>233</v>
      </c>
      <c r="V40" s="658"/>
      <c r="AE40" s="8"/>
      <c r="AF40" s="8"/>
      <c r="AG40" s="8"/>
      <c r="AH40" s="8"/>
      <c r="AI40" s="8"/>
      <c r="AJ40" s="8"/>
    </row>
    <row r="41" spans="3:20" ht="13.5" customHeight="1">
      <c r="C41" s="4" t="s">
        <v>240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20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3:20" ht="12.75">
      <c r="C43" s="4" t="s">
        <v>245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3:20" ht="12.75">
      <c r="C44" s="4" t="s">
        <v>274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3:20" ht="12.75">
      <c r="C45" s="199" t="s">
        <v>326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3:20" ht="12.75">
      <c r="C46" s="199" t="s">
        <v>504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2.75">
      <c r="B47"/>
      <c r="C47" s="199" t="s">
        <v>506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3:20" ht="12.75">
      <c r="C48" s="199" t="s">
        <v>505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51" spans="3:26" ht="12.75">
      <c r="C51" s="659" t="s">
        <v>488</v>
      </c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659"/>
      <c r="W51" s="659"/>
      <c r="X51" s="659"/>
      <c r="Y51" s="659"/>
      <c r="Z51" s="659"/>
    </row>
    <row r="52" spans="9:18" ht="12.75">
      <c r="I52" s="660" t="s">
        <v>489</v>
      </c>
      <c r="J52" s="660"/>
      <c r="K52" s="660"/>
      <c r="L52" s="660"/>
      <c r="M52" s="660"/>
      <c r="N52" s="660"/>
      <c r="O52" s="660"/>
      <c r="P52" s="660"/>
      <c r="Q52" s="660"/>
      <c r="R52" s="660"/>
    </row>
    <row r="54" ht="12.75"/>
    <row r="55" ht="12.75"/>
    <row r="56" ht="12.75"/>
    <row r="57" spans="4:6" ht="12.75">
      <c r="D57" s="105" t="s">
        <v>498</v>
      </c>
      <c r="F57" s="22"/>
    </row>
    <row r="58" spans="6:10" ht="12.75">
      <c r="F58" s="22"/>
      <c r="J58" s="316" t="s">
        <v>540</v>
      </c>
    </row>
  </sheetData>
  <sheetProtection formatCells="0" selectLockedCells="1"/>
  <mergeCells count="31">
    <mergeCell ref="B1:E1"/>
    <mergeCell ref="B3:Q3"/>
    <mergeCell ref="T5:W5"/>
    <mergeCell ref="C5:D5"/>
    <mergeCell ref="J6:K6"/>
    <mergeCell ref="N6:O6"/>
    <mergeCell ref="H6:I6"/>
    <mergeCell ref="L5:O5"/>
    <mergeCell ref="E5:G5"/>
    <mergeCell ref="D39:M39"/>
    <mergeCell ref="L6:M6"/>
    <mergeCell ref="H5:K5"/>
    <mergeCell ref="AB5:AC5"/>
    <mergeCell ref="P6:Q6"/>
    <mergeCell ref="R6:S6"/>
    <mergeCell ref="T6:U6"/>
    <mergeCell ref="V6:W6"/>
    <mergeCell ref="X6:Y6"/>
    <mergeCell ref="Z6:AA6"/>
    <mergeCell ref="X5:AA5"/>
    <mergeCell ref="P5:S5"/>
    <mergeCell ref="P40:T40"/>
    <mergeCell ref="U40:V40"/>
    <mergeCell ref="C51:Z51"/>
    <mergeCell ref="I52:R52"/>
    <mergeCell ref="P37:V37"/>
    <mergeCell ref="D38:M38"/>
    <mergeCell ref="P38:T38"/>
    <mergeCell ref="U38:V38"/>
    <mergeCell ref="U39:V39"/>
    <mergeCell ref="P39:T39"/>
  </mergeCells>
  <hyperlinks>
    <hyperlink ref="B1" location="ОГЛАВЛЕНИЕ!A1" display="Вернуться к оглавлению"/>
    <hyperlink ref="J58" r:id="rId1" display="admin@vitalya-mag-moneti.ru"/>
    <hyperlink ref="I52" r:id="rId2" display="Переход на сайт  www.vitalya-mag-moneti.ru"/>
    <hyperlink ref="I52:L52" r:id="rId3" display="Переход на сайт  www.vitalya-mag.narod.ru"/>
  </hyperlinks>
  <printOptions/>
  <pageMargins left="0.33" right="0.34" top="1" bottom="1" header="0.5" footer="0.5"/>
  <pageSetup horizontalDpi="600" verticalDpi="600" orientation="landscape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" customWidth="1"/>
    <col min="2" max="2" width="4.421875" style="514" bestFit="1" customWidth="1"/>
    <col min="3" max="3" width="7.421875" style="28" customWidth="1"/>
    <col min="4" max="4" width="10.421875" style="515" bestFit="1" customWidth="1"/>
    <col min="5" max="5" width="8.421875" style="28" customWidth="1"/>
    <col min="6" max="6" width="42.140625" style="516" customWidth="1"/>
    <col min="7" max="7" width="10.8515625" style="515" customWidth="1"/>
    <col min="8" max="8" width="5.00390625" style="517" customWidth="1"/>
    <col min="9" max="9" width="9.140625" style="2" customWidth="1"/>
    <col min="10" max="10" width="19.140625" style="2" customWidth="1"/>
    <col min="11" max="11" width="17.140625" style="2" customWidth="1"/>
    <col min="12" max="12" width="9.140625" style="2" customWidth="1"/>
    <col min="13" max="13" width="11.140625" style="2" customWidth="1"/>
    <col min="14" max="14" width="34.00390625" style="2" customWidth="1"/>
    <col min="15" max="16384" width="9.140625" style="2" customWidth="1"/>
  </cols>
  <sheetData>
    <row r="1" spans="1:9" ht="13.5" thickBot="1">
      <c r="A1" s="22"/>
      <c r="B1" s="685" t="s">
        <v>424</v>
      </c>
      <c r="C1" s="686"/>
      <c r="D1" s="686"/>
      <c r="E1" s="687"/>
      <c r="F1" s="2"/>
      <c r="G1" s="8"/>
      <c r="H1" s="2"/>
      <c r="I1" s="8"/>
    </row>
    <row r="2" ht="12.75">
      <c r="A2" s="22"/>
    </row>
    <row r="3" spans="2:8" ht="15">
      <c r="B3" s="781" t="s">
        <v>673</v>
      </c>
      <c r="C3" s="781"/>
      <c r="D3" s="781"/>
      <c r="E3" s="781"/>
      <c r="F3" s="781"/>
      <c r="G3" s="781"/>
      <c r="H3" s="781"/>
    </row>
    <row r="4" spans="2:8" ht="12.75">
      <c r="B4" s="518"/>
      <c r="C4" s="518"/>
      <c r="D4" s="518"/>
      <c r="E4" s="518"/>
      <c r="F4" s="519"/>
      <c r="G4" s="518"/>
      <c r="H4" s="520"/>
    </row>
    <row r="5" spans="2:8" ht="13.5" thickBot="1">
      <c r="B5" s="518"/>
      <c r="C5" s="518"/>
      <c r="D5" s="518"/>
      <c r="E5" s="518"/>
      <c r="F5" s="519"/>
      <c r="G5" s="518"/>
      <c r="H5" s="520"/>
    </row>
    <row r="6" spans="2:8" ht="30.75" customHeight="1" thickBot="1">
      <c r="B6" s="521" t="s">
        <v>18</v>
      </c>
      <c r="C6" s="522" t="s">
        <v>19</v>
      </c>
      <c r="D6" s="523" t="s">
        <v>12</v>
      </c>
      <c r="E6" s="523" t="s">
        <v>21</v>
      </c>
      <c r="F6" s="524" t="s">
        <v>550</v>
      </c>
      <c r="G6" s="523" t="s">
        <v>391</v>
      </c>
      <c r="H6" s="525" t="s">
        <v>17</v>
      </c>
    </row>
    <row r="7" spans="2:8" ht="15.75" customHeight="1">
      <c r="B7" s="526">
        <v>1</v>
      </c>
      <c r="C7" s="770">
        <v>1999</v>
      </c>
      <c r="D7" s="782" t="s">
        <v>160</v>
      </c>
      <c r="E7" s="18" t="s">
        <v>9</v>
      </c>
      <c r="F7" s="755" t="s">
        <v>247</v>
      </c>
      <c r="G7" s="784" t="s">
        <v>401</v>
      </c>
      <c r="H7" s="19" t="s">
        <v>11</v>
      </c>
    </row>
    <row r="8" spans="2:8" ht="16.5" thickBot="1">
      <c r="B8" s="527">
        <v>2</v>
      </c>
      <c r="C8" s="772"/>
      <c r="D8" s="783"/>
      <c r="E8" s="20" t="s">
        <v>10</v>
      </c>
      <c r="F8" s="749"/>
      <c r="G8" s="750"/>
      <c r="H8" s="21" t="s">
        <v>11</v>
      </c>
    </row>
    <row r="9" spans="2:8" ht="26.25" thickBot="1">
      <c r="B9" s="529"/>
      <c r="C9" s="785">
        <v>2000</v>
      </c>
      <c r="D9" s="787"/>
      <c r="E9" s="738"/>
      <c r="F9" s="530" t="s">
        <v>551</v>
      </c>
      <c r="G9" s="531"/>
      <c r="H9" s="532"/>
    </row>
    <row r="10" spans="2:8" ht="15.75">
      <c r="B10" s="533">
        <v>3</v>
      </c>
      <c r="C10" s="786"/>
      <c r="D10" s="778" t="s">
        <v>552</v>
      </c>
      <c r="E10" s="716" t="s">
        <v>9</v>
      </c>
      <c r="F10" s="534" t="s">
        <v>26</v>
      </c>
      <c r="G10" s="716" t="s">
        <v>25</v>
      </c>
      <c r="H10" s="12" t="s">
        <v>11</v>
      </c>
    </row>
    <row r="11" spans="2:8" ht="15.75">
      <c r="B11" s="533">
        <v>4</v>
      </c>
      <c r="C11" s="786"/>
      <c r="D11" s="778"/>
      <c r="E11" s="716"/>
      <c r="F11" s="535" t="s">
        <v>27</v>
      </c>
      <c r="G11" s="716"/>
      <c r="H11" s="12" t="s">
        <v>11</v>
      </c>
    </row>
    <row r="12" spans="2:8" ht="15.75">
      <c r="B12" s="533">
        <v>5</v>
      </c>
      <c r="C12" s="786"/>
      <c r="D12" s="778"/>
      <c r="E12" s="716"/>
      <c r="F12" s="535" t="s">
        <v>28</v>
      </c>
      <c r="G12" s="716"/>
      <c r="H12" s="12" t="s">
        <v>11</v>
      </c>
    </row>
    <row r="13" spans="2:8" ht="16.5" customHeight="1">
      <c r="B13" s="533">
        <v>6</v>
      </c>
      <c r="C13" s="786"/>
      <c r="D13" s="778"/>
      <c r="E13" s="716" t="s">
        <v>10</v>
      </c>
      <c r="F13" s="535" t="s">
        <v>29</v>
      </c>
      <c r="G13" s="716"/>
      <c r="H13" s="12" t="s">
        <v>11</v>
      </c>
    </row>
    <row r="14" spans="2:8" ht="15.75">
      <c r="B14" s="533">
        <v>7</v>
      </c>
      <c r="C14" s="786"/>
      <c r="D14" s="778"/>
      <c r="E14" s="716"/>
      <c r="F14" s="535" t="s">
        <v>30</v>
      </c>
      <c r="G14" s="716"/>
      <c r="H14" s="12" t="s">
        <v>11</v>
      </c>
    </row>
    <row r="15" spans="2:8" ht="15.75">
      <c r="B15" s="533">
        <v>8</v>
      </c>
      <c r="C15" s="786"/>
      <c r="D15" s="778"/>
      <c r="E15" s="716"/>
      <c r="F15" s="535" t="s">
        <v>31</v>
      </c>
      <c r="G15" s="716"/>
      <c r="H15" s="12" t="s">
        <v>11</v>
      </c>
    </row>
    <row r="16" spans="2:8" ht="15.75">
      <c r="B16" s="533">
        <v>9</v>
      </c>
      <c r="C16" s="786"/>
      <c r="D16" s="765"/>
      <c r="E16" s="691"/>
      <c r="F16" s="536" t="s">
        <v>32</v>
      </c>
      <c r="G16" s="691"/>
      <c r="H16" s="17" t="s">
        <v>11</v>
      </c>
    </row>
    <row r="17" spans="2:8" ht="15.75" customHeight="1">
      <c r="B17" s="533">
        <v>10</v>
      </c>
      <c r="C17" s="786"/>
      <c r="D17" s="778" t="s">
        <v>553</v>
      </c>
      <c r="E17" s="304" t="s">
        <v>9</v>
      </c>
      <c r="F17" s="779" t="s">
        <v>554</v>
      </c>
      <c r="G17" s="716" t="s">
        <v>25</v>
      </c>
      <c r="H17" s="12" t="s">
        <v>11</v>
      </c>
    </row>
    <row r="18" spans="2:8" ht="16.5" thickBot="1">
      <c r="B18" s="527">
        <v>11</v>
      </c>
      <c r="C18" s="786"/>
      <c r="D18" s="765"/>
      <c r="E18" s="305" t="s">
        <v>10</v>
      </c>
      <c r="F18" s="756"/>
      <c r="G18" s="691"/>
      <c r="H18" s="17" t="s">
        <v>11</v>
      </c>
    </row>
    <row r="19" spans="2:8" ht="15.75">
      <c r="B19" s="511">
        <v>12</v>
      </c>
      <c r="C19" s="742">
        <v>2001</v>
      </c>
      <c r="D19" s="308" t="s">
        <v>160</v>
      </c>
      <c r="E19" s="303" t="s">
        <v>9</v>
      </c>
      <c r="F19" s="537" t="s">
        <v>24</v>
      </c>
      <c r="G19" s="303" t="s">
        <v>25</v>
      </c>
      <c r="H19" s="19" t="s">
        <v>11</v>
      </c>
    </row>
    <row r="20" spans="2:8" ht="15.75" customHeight="1">
      <c r="B20" s="510">
        <v>13</v>
      </c>
      <c r="C20" s="743"/>
      <c r="D20" s="722" t="s">
        <v>552</v>
      </c>
      <c r="E20" s="304" t="s">
        <v>9</v>
      </c>
      <c r="F20" s="779" t="s">
        <v>555</v>
      </c>
      <c r="G20" s="716" t="s">
        <v>25</v>
      </c>
      <c r="H20" s="12" t="s">
        <v>11</v>
      </c>
    </row>
    <row r="21" spans="2:8" ht="15.75">
      <c r="B21" s="510">
        <v>14</v>
      </c>
      <c r="C21" s="743"/>
      <c r="D21" s="722"/>
      <c r="E21" s="304" t="s">
        <v>10</v>
      </c>
      <c r="F21" s="779"/>
      <c r="G21" s="716"/>
      <c r="H21" s="12" t="s">
        <v>11</v>
      </c>
    </row>
    <row r="22" spans="2:8" ht="15.75">
      <c r="B22" s="510">
        <v>15</v>
      </c>
      <c r="C22" s="743"/>
      <c r="D22" s="722"/>
      <c r="E22" s="304" t="s">
        <v>556</v>
      </c>
      <c r="F22" s="779"/>
      <c r="G22" s="538" t="s">
        <v>398</v>
      </c>
      <c r="H22" s="12" t="s">
        <v>11</v>
      </c>
    </row>
    <row r="23" spans="2:8" ht="15.75" customHeight="1">
      <c r="B23" s="510">
        <v>16</v>
      </c>
      <c r="C23" s="743"/>
      <c r="D23" s="722" t="s">
        <v>553</v>
      </c>
      <c r="E23" s="304" t="s">
        <v>9</v>
      </c>
      <c r="F23" s="779" t="s">
        <v>539</v>
      </c>
      <c r="G23" s="716" t="s">
        <v>25</v>
      </c>
      <c r="H23" s="12" t="s">
        <v>11</v>
      </c>
    </row>
    <row r="24" spans="2:8" ht="16.5" thickBot="1">
      <c r="B24" s="539">
        <v>17</v>
      </c>
      <c r="C24" s="751"/>
      <c r="D24" s="723"/>
      <c r="E24" s="307" t="s">
        <v>10</v>
      </c>
      <c r="F24" s="780"/>
      <c r="G24" s="717"/>
      <c r="H24" s="21" t="s">
        <v>11</v>
      </c>
    </row>
    <row r="25" spans="2:8" ht="16.5" thickBot="1">
      <c r="B25" s="542"/>
      <c r="C25" s="743">
        <v>2002</v>
      </c>
      <c r="D25" s="788"/>
      <c r="E25" s="789"/>
      <c r="F25" s="543" t="s">
        <v>304</v>
      </c>
      <c r="G25" s="544"/>
      <c r="H25" s="545"/>
    </row>
    <row r="26" spans="2:8" ht="15.75">
      <c r="B26" s="533">
        <v>18</v>
      </c>
      <c r="C26" s="790"/>
      <c r="D26" s="689" t="s">
        <v>553</v>
      </c>
      <c r="E26" s="691" t="s">
        <v>9</v>
      </c>
      <c r="F26" s="547" t="s">
        <v>33</v>
      </c>
      <c r="G26" s="691" t="s">
        <v>23</v>
      </c>
      <c r="H26" s="10" t="s">
        <v>11</v>
      </c>
    </row>
    <row r="27" spans="2:8" ht="15.75">
      <c r="B27" s="533">
        <v>19</v>
      </c>
      <c r="C27" s="790"/>
      <c r="D27" s="690"/>
      <c r="E27" s="776"/>
      <c r="F27" s="548" t="s">
        <v>34</v>
      </c>
      <c r="G27" s="692"/>
      <c r="H27" s="12" t="s">
        <v>11</v>
      </c>
    </row>
    <row r="28" spans="2:8" ht="16.5" thickBot="1">
      <c r="B28" s="533">
        <v>20</v>
      </c>
      <c r="C28" s="790"/>
      <c r="D28" s="709"/>
      <c r="E28" s="305" t="s">
        <v>10</v>
      </c>
      <c r="F28" s="535" t="s">
        <v>248</v>
      </c>
      <c r="G28" s="692"/>
      <c r="H28" s="12" t="s">
        <v>11</v>
      </c>
    </row>
    <row r="29" spans="2:8" ht="26.25" thickBot="1">
      <c r="B29" s="549"/>
      <c r="C29" s="790"/>
      <c r="D29" s="693"/>
      <c r="E29" s="693"/>
      <c r="F29" s="530" t="s">
        <v>557</v>
      </c>
      <c r="G29" s="555"/>
      <c r="H29" s="556"/>
    </row>
    <row r="30" spans="2:8" ht="15.75">
      <c r="B30" s="533">
        <v>21</v>
      </c>
      <c r="C30" s="790"/>
      <c r="D30" s="689" t="s">
        <v>553</v>
      </c>
      <c r="E30" s="691" t="s">
        <v>9</v>
      </c>
      <c r="F30" s="535" t="s">
        <v>558</v>
      </c>
      <c r="G30" s="691" t="s">
        <v>23</v>
      </c>
      <c r="H30" s="12" t="s">
        <v>11</v>
      </c>
    </row>
    <row r="31" spans="2:8" ht="15.75">
      <c r="B31" s="533">
        <v>22</v>
      </c>
      <c r="C31" s="790"/>
      <c r="D31" s="773"/>
      <c r="E31" s="775"/>
      <c r="F31" s="535" t="s">
        <v>226</v>
      </c>
      <c r="G31" s="692"/>
      <c r="H31" s="12" t="s">
        <v>11</v>
      </c>
    </row>
    <row r="32" spans="2:8" ht="15.75">
      <c r="B32" s="533">
        <v>23</v>
      </c>
      <c r="C32" s="790"/>
      <c r="D32" s="773"/>
      <c r="E32" s="775"/>
      <c r="F32" s="535" t="s">
        <v>227</v>
      </c>
      <c r="G32" s="692"/>
      <c r="H32" s="12" t="s">
        <v>11</v>
      </c>
    </row>
    <row r="33" spans="2:8" ht="31.5">
      <c r="B33" s="533">
        <v>24</v>
      </c>
      <c r="C33" s="790"/>
      <c r="D33" s="773"/>
      <c r="E33" s="776"/>
      <c r="F33" s="535" t="s">
        <v>559</v>
      </c>
      <c r="G33" s="692"/>
      <c r="H33" s="12" t="s">
        <v>11</v>
      </c>
    </row>
    <row r="34" spans="2:8" ht="15.75">
      <c r="B34" s="533">
        <v>25</v>
      </c>
      <c r="C34" s="790"/>
      <c r="D34" s="773"/>
      <c r="E34" s="691" t="s">
        <v>10</v>
      </c>
      <c r="F34" s="535" t="s">
        <v>228</v>
      </c>
      <c r="G34" s="692"/>
      <c r="H34" s="12" t="s">
        <v>11</v>
      </c>
    </row>
    <row r="35" spans="2:8" ht="15.75">
      <c r="B35" s="533">
        <v>26</v>
      </c>
      <c r="C35" s="790"/>
      <c r="D35" s="773"/>
      <c r="E35" s="775"/>
      <c r="F35" s="535" t="s">
        <v>560</v>
      </c>
      <c r="G35" s="692"/>
      <c r="H35" s="12" t="s">
        <v>11</v>
      </c>
    </row>
    <row r="36" spans="2:8" ht="16.5" thickBot="1">
      <c r="B36" s="550">
        <v>27</v>
      </c>
      <c r="C36" s="791"/>
      <c r="D36" s="774"/>
      <c r="E36" s="777"/>
      <c r="F36" s="541" t="s">
        <v>561</v>
      </c>
      <c r="G36" s="715"/>
      <c r="H36" s="21" t="s">
        <v>11</v>
      </c>
    </row>
    <row r="37" spans="2:8" ht="16.5" thickBot="1">
      <c r="B37" s="529"/>
      <c r="C37" s="770">
        <v>2003</v>
      </c>
      <c r="D37" s="703"/>
      <c r="E37" s="744"/>
      <c r="F37" s="543" t="s">
        <v>304</v>
      </c>
      <c r="G37" s="617"/>
      <c r="H37" s="551"/>
    </row>
    <row r="38" spans="2:8" ht="15.75">
      <c r="B38" s="533">
        <v>28</v>
      </c>
      <c r="C38" s="771"/>
      <c r="D38" s="765" t="s">
        <v>553</v>
      </c>
      <c r="E38" s="691" t="s">
        <v>9</v>
      </c>
      <c r="F38" s="535" t="s">
        <v>249</v>
      </c>
      <c r="G38" s="691" t="s">
        <v>23</v>
      </c>
      <c r="H38" s="12" t="s">
        <v>11</v>
      </c>
    </row>
    <row r="39" spans="2:8" ht="15.75">
      <c r="B39" s="533">
        <v>29</v>
      </c>
      <c r="C39" s="771"/>
      <c r="D39" s="766"/>
      <c r="E39" s="692"/>
      <c r="F39" s="535" t="s">
        <v>250</v>
      </c>
      <c r="G39" s="692"/>
      <c r="H39" s="12" t="s">
        <v>11</v>
      </c>
    </row>
    <row r="40" spans="2:8" ht="15.75">
      <c r="B40" s="533">
        <v>30</v>
      </c>
      <c r="C40" s="771"/>
      <c r="D40" s="766"/>
      <c r="E40" s="710"/>
      <c r="F40" s="535" t="s">
        <v>251</v>
      </c>
      <c r="G40" s="692"/>
      <c r="H40" s="12" t="s">
        <v>11</v>
      </c>
    </row>
    <row r="41" spans="2:8" ht="16.5" thickBot="1">
      <c r="B41" s="550">
        <v>31</v>
      </c>
      <c r="C41" s="772"/>
      <c r="D41" s="767"/>
      <c r="E41" s="307" t="s">
        <v>10</v>
      </c>
      <c r="F41" s="541" t="s">
        <v>36</v>
      </c>
      <c r="G41" s="715"/>
      <c r="H41" s="21" t="s">
        <v>11</v>
      </c>
    </row>
    <row r="42" spans="2:8" ht="16.5" thickBot="1">
      <c r="B42" s="529"/>
      <c r="C42" s="770">
        <v>2004</v>
      </c>
      <c r="D42" s="703"/>
      <c r="E42" s="744"/>
      <c r="F42" s="552" t="s">
        <v>304</v>
      </c>
      <c r="G42" s="613"/>
      <c r="H42" s="553"/>
    </row>
    <row r="43" spans="2:8" ht="15.75">
      <c r="B43" s="533">
        <v>32</v>
      </c>
      <c r="C43" s="771"/>
      <c r="D43" s="766" t="s">
        <v>553</v>
      </c>
      <c r="E43" s="36" t="s">
        <v>9</v>
      </c>
      <c r="F43" s="534" t="s">
        <v>37</v>
      </c>
      <c r="G43" s="691" t="s">
        <v>23</v>
      </c>
      <c r="H43" s="12" t="s">
        <v>11</v>
      </c>
    </row>
    <row r="44" spans="2:8" ht="15.75">
      <c r="B44" s="533">
        <v>33</v>
      </c>
      <c r="C44" s="771"/>
      <c r="D44" s="766"/>
      <c r="E44" s="691" t="s">
        <v>10</v>
      </c>
      <c r="F44" s="535" t="s">
        <v>38</v>
      </c>
      <c r="G44" s="692"/>
      <c r="H44" s="12" t="s">
        <v>11</v>
      </c>
    </row>
    <row r="45" spans="2:8" ht="16.5" thickBot="1">
      <c r="B45" s="550">
        <v>34</v>
      </c>
      <c r="C45" s="772"/>
      <c r="D45" s="767"/>
      <c r="E45" s="715"/>
      <c r="F45" s="541" t="s">
        <v>39</v>
      </c>
      <c r="G45" s="715"/>
      <c r="H45" s="21" t="s">
        <v>11</v>
      </c>
    </row>
    <row r="46" spans="2:8" ht="16.5" thickBot="1">
      <c r="B46" s="529"/>
      <c r="C46" s="742">
        <v>2005</v>
      </c>
      <c r="D46" s="703"/>
      <c r="E46" s="744"/>
      <c r="F46" s="552" t="s">
        <v>343</v>
      </c>
      <c r="G46" s="613"/>
      <c r="H46" s="554"/>
    </row>
    <row r="47" spans="2:8" ht="15.75">
      <c r="B47" s="533">
        <v>35</v>
      </c>
      <c r="C47" s="743"/>
      <c r="D47" s="689" t="s">
        <v>553</v>
      </c>
      <c r="E47" s="304" t="s">
        <v>9</v>
      </c>
      <c r="F47" s="759" t="s">
        <v>252</v>
      </c>
      <c r="G47" s="747" t="s">
        <v>400</v>
      </c>
      <c r="H47" s="12" t="s">
        <v>11</v>
      </c>
    </row>
    <row r="48" spans="2:8" ht="16.5" thickBot="1">
      <c r="B48" s="533">
        <v>36</v>
      </c>
      <c r="C48" s="743"/>
      <c r="D48" s="690"/>
      <c r="E48" s="305" t="s">
        <v>10</v>
      </c>
      <c r="F48" s="769"/>
      <c r="G48" s="748"/>
      <c r="H48" s="12" t="s">
        <v>11</v>
      </c>
    </row>
    <row r="49" spans="2:8" ht="16.5" thickBot="1">
      <c r="B49" s="549"/>
      <c r="C49" s="743"/>
      <c r="D49" s="698"/>
      <c r="E49" s="702"/>
      <c r="F49" s="552" t="s">
        <v>304</v>
      </c>
      <c r="G49" s="555"/>
      <c r="H49" s="556"/>
    </row>
    <row r="50" spans="2:8" ht="15.75">
      <c r="B50" s="533">
        <v>37</v>
      </c>
      <c r="C50" s="743"/>
      <c r="D50" s="689" t="s">
        <v>553</v>
      </c>
      <c r="E50" s="691" t="s">
        <v>9</v>
      </c>
      <c r="F50" s="535" t="s">
        <v>40</v>
      </c>
      <c r="G50" s="691" t="s">
        <v>23</v>
      </c>
      <c r="H50" s="12" t="s">
        <v>11</v>
      </c>
    </row>
    <row r="51" spans="2:8" ht="15.75">
      <c r="B51" s="533">
        <v>38</v>
      </c>
      <c r="C51" s="743"/>
      <c r="D51" s="690"/>
      <c r="E51" s="710"/>
      <c r="F51" s="535" t="s">
        <v>254</v>
      </c>
      <c r="G51" s="692"/>
      <c r="H51" s="12" t="s">
        <v>11</v>
      </c>
    </row>
    <row r="52" spans="2:8" ht="15.75">
      <c r="B52" s="533">
        <v>39</v>
      </c>
      <c r="C52" s="743"/>
      <c r="D52" s="690"/>
      <c r="E52" s="691" t="s">
        <v>10</v>
      </c>
      <c r="F52" s="535" t="s">
        <v>41</v>
      </c>
      <c r="G52" s="692"/>
      <c r="H52" s="12" t="s">
        <v>11</v>
      </c>
    </row>
    <row r="53" spans="2:8" ht="16.5" thickBot="1">
      <c r="B53" s="533">
        <v>40</v>
      </c>
      <c r="C53" s="743"/>
      <c r="D53" s="690"/>
      <c r="E53" s="710"/>
      <c r="F53" s="535" t="s">
        <v>253</v>
      </c>
      <c r="G53" s="710"/>
      <c r="H53" s="12" t="s">
        <v>11</v>
      </c>
    </row>
    <row r="54" spans="2:8" ht="16.5" thickBot="1">
      <c r="B54" s="549"/>
      <c r="C54" s="743"/>
      <c r="D54" s="698"/>
      <c r="E54" s="708"/>
      <c r="F54" s="552" t="s">
        <v>318</v>
      </c>
      <c r="G54" s="555"/>
      <c r="H54" s="556"/>
    </row>
    <row r="55" spans="2:8" ht="15.75">
      <c r="B55" s="533">
        <v>41</v>
      </c>
      <c r="C55" s="743"/>
      <c r="D55" s="689" t="s">
        <v>553</v>
      </c>
      <c r="E55" s="716" t="s">
        <v>10</v>
      </c>
      <c r="F55" s="534" t="s">
        <v>255</v>
      </c>
      <c r="G55" s="691" t="s">
        <v>25</v>
      </c>
      <c r="H55" s="12" t="s">
        <v>11</v>
      </c>
    </row>
    <row r="56" spans="2:8" ht="15.75">
      <c r="B56" s="533">
        <v>42</v>
      </c>
      <c r="C56" s="743"/>
      <c r="D56" s="690"/>
      <c r="E56" s="716"/>
      <c r="F56" s="535" t="s">
        <v>258</v>
      </c>
      <c r="G56" s="692"/>
      <c r="H56" s="12" t="s">
        <v>11</v>
      </c>
    </row>
    <row r="57" spans="2:8" ht="15.75">
      <c r="B57" s="533">
        <v>43</v>
      </c>
      <c r="C57" s="743"/>
      <c r="D57" s="690"/>
      <c r="E57" s="716"/>
      <c r="F57" s="535" t="s">
        <v>259</v>
      </c>
      <c r="G57" s="692"/>
      <c r="H57" s="12" t="s">
        <v>11</v>
      </c>
    </row>
    <row r="58" spans="2:8" ht="15.75">
      <c r="B58" s="533">
        <v>44</v>
      </c>
      <c r="C58" s="743"/>
      <c r="D58" s="690"/>
      <c r="E58" s="716"/>
      <c r="F58" s="535" t="s">
        <v>260</v>
      </c>
      <c r="G58" s="692"/>
      <c r="H58" s="12" t="s">
        <v>11</v>
      </c>
    </row>
    <row r="59" spans="2:8" ht="15.75">
      <c r="B59" s="533">
        <v>45</v>
      </c>
      <c r="C59" s="743"/>
      <c r="D59" s="690"/>
      <c r="E59" s="716" t="s">
        <v>9</v>
      </c>
      <c r="F59" s="535" t="s">
        <v>256</v>
      </c>
      <c r="G59" s="692"/>
      <c r="H59" s="12" t="s">
        <v>11</v>
      </c>
    </row>
    <row r="60" spans="2:8" ht="16.5" thickBot="1">
      <c r="B60" s="550">
        <v>46</v>
      </c>
      <c r="C60" s="751"/>
      <c r="D60" s="740"/>
      <c r="E60" s="717"/>
      <c r="F60" s="541" t="s">
        <v>257</v>
      </c>
      <c r="G60" s="715"/>
      <c r="H60" s="21" t="s">
        <v>11</v>
      </c>
    </row>
    <row r="61" spans="2:8" ht="16.5" thickBot="1">
      <c r="B61" s="529"/>
      <c r="C61" s="742">
        <v>2006</v>
      </c>
      <c r="D61" s="703"/>
      <c r="E61" s="744"/>
      <c r="F61" s="552" t="s">
        <v>318</v>
      </c>
      <c r="G61" s="557"/>
      <c r="H61" s="558"/>
    </row>
    <row r="62" spans="2:8" ht="15.75">
      <c r="B62" s="533">
        <v>47</v>
      </c>
      <c r="C62" s="743"/>
      <c r="D62" s="689" t="s">
        <v>553</v>
      </c>
      <c r="E62" s="691" t="s">
        <v>9</v>
      </c>
      <c r="F62" s="534" t="s">
        <v>246</v>
      </c>
      <c r="G62" s="712" t="s">
        <v>25</v>
      </c>
      <c r="H62" s="12" t="s">
        <v>11</v>
      </c>
    </row>
    <row r="63" spans="2:8" ht="15.75">
      <c r="B63" s="533">
        <v>48</v>
      </c>
      <c r="C63" s="743"/>
      <c r="D63" s="690"/>
      <c r="E63" s="692"/>
      <c r="F63" s="535" t="s">
        <v>261</v>
      </c>
      <c r="G63" s="714"/>
      <c r="H63" s="12" t="s">
        <v>11</v>
      </c>
    </row>
    <row r="64" spans="2:8" ht="15.75">
      <c r="B64" s="533">
        <v>49</v>
      </c>
      <c r="C64" s="743"/>
      <c r="D64" s="690"/>
      <c r="E64" s="710"/>
      <c r="F64" s="535" t="s">
        <v>262</v>
      </c>
      <c r="G64" s="714"/>
      <c r="H64" s="12" t="s">
        <v>11</v>
      </c>
    </row>
    <row r="65" spans="2:8" ht="15.75">
      <c r="B65" s="533">
        <v>50</v>
      </c>
      <c r="C65" s="743"/>
      <c r="D65" s="690"/>
      <c r="E65" s="691" t="s">
        <v>10</v>
      </c>
      <c r="F65" s="535" t="s">
        <v>263</v>
      </c>
      <c r="G65" s="714"/>
      <c r="H65" s="12" t="s">
        <v>11</v>
      </c>
    </row>
    <row r="66" spans="2:8" ht="16.5" thickBot="1">
      <c r="B66" s="533">
        <v>51</v>
      </c>
      <c r="C66" s="743"/>
      <c r="D66" s="690"/>
      <c r="E66" s="692"/>
      <c r="F66" s="536" t="s">
        <v>264</v>
      </c>
      <c r="G66" s="713"/>
      <c r="H66" s="12" t="s">
        <v>11</v>
      </c>
    </row>
    <row r="67" spans="2:8" ht="16.5" thickBot="1">
      <c r="B67" s="549"/>
      <c r="C67" s="743"/>
      <c r="D67" s="698"/>
      <c r="E67" s="702"/>
      <c r="F67" s="552" t="s">
        <v>304</v>
      </c>
      <c r="G67" s="555"/>
      <c r="H67" s="559"/>
    </row>
    <row r="68" spans="2:8" ht="15.75">
      <c r="B68" s="560">
        <v>52</v>
      </c>
      <c r="C68" s="743"/>
      <c r="D68" s="731" t="s">
        <v>553</v>
      </c>
      <c r="E68" s="712" t="s">
        <v>10</v>
      </c>
      <c r="F68" s="561" t="s">
        <v>265</v>
      </c>
      <c r="G68" s="691" t="s">
        <v>23</v>
      </c>
      <c r="H68" s="12" t="s">
        <v>11</v>
      </c>
    </row>
    <row r="69" spans="2:8" ht="15.75">
      <c r="B69" s="560">
        <v>53</v>
      </c>
      <c r="C69" s="743"/>
      <c r="D69" s="752"/>
      <c r="E69" s="713"/>
      <c r="F69" s="562" t="s">
        <v>267</v>
      </c>
      <c r="G69" s="692"/>
      <c r="H69" s="12" t="s">
        <v>11</v>
      </c>
    </row>
    <row r="70" spans="2:8" ht="16.5" thickBot="1">
      <c r="B70" s="563">
        <v>54</v>
      </c>
      <c r="C70" s="751"/>
      <c r="D70" s="768"/>
      <c r="E70" s="20" t="s">
        <v>9</v>
      </c>
      <c r="F70" s="564" t="s">
        <v>266</v>
      </c>
      <c r="G70" s="715"/>
      <c r="H70" s="21" t="s">
        <v>11</v>
      </c>
    </row>
    <row r="71" spans="2:8" ht="16.5" thickBot="1">
      <c r="B71" s="529"/>
      <c r="C71" s="742">
        <v>2007</v>
      </c>
      <c r="D71" s="703"/>
      <c r="E71" s="744"/>
      <c r="F71" s="552" t="s">
        <v>318</v>
      </c>
      <c r="G71" s="557"/>
      <c r="H71" s="565"/>
    </row>
    <row r="72" spans="2:8" ht="15.75">
      <c r="B72" s="533">
        <v>55</v>
      </c>
      <c r="C72" s="743"/>
      <c r="D72" s="689" t="s">
        <v>553</v>
      </c>
      <c r="E72" s="762" t="s">
        <v>10</v>
      </c>
      <c r="F72" s="534" t="s">
        <v>268</v>
      </c>
      <c r="G72" s="712" t="s">
        <v>25</v>
      </c>
      <c r="H72" s="12" t="s">
        <v>11</v>
      </c>
    </row>
    <row r="73" spans="2:8" ht="15.75">
      <c r="B73" s="533">
        <v>56</v>
      </c>
      <c r="C73" s="743"/>
      <c r="D73" s="690"/>
      <c r="E73" s="763"/>
      <c r="F73" s="566" t="s">
        <v>270</v>
      </c>
      <c r="G73" s="714"/>
      <c r="H73" s="12" t="s">
        <v>11</v>
      </c>
    </row>
    <row r="74" spans="2:8" ht="15.75">
      <c r="B74" s="533">
        <v>57</v>
      </c>
      <c r="C74" s="743"/>
      <c r="D74" s="690"/>
      <c r="E74" s="764"/>
      <c r="F74" s="567" t="s">
        <v>272</v>
      </c>
      <c r="G74" s="714"/>
      <c r="H74" s="12" t="s">
        <v>11</v>
      </c>
    </row>
    <row r="75" spans="2:8" ht="15.75">
      <c r="B75" s="533">
        <v>58</v>
      </c>
      <c r="C75" s="743"/>
      <c r="D75" s="690"/>
      <c r="E75" s="760" t="s">
        <v>9</v>
      </c>
      <c r="F75" s="567" t="s">
        <v>269</v>
      </c>
      <c r="G75" s="714"/>
      <c r="H75" s="12" t="s">
        <v>11</v>
      </c>
    </row>
    <row r="76" spans="2:8" ht="15.75">
      <c r="B76" s="533">
        <v>59</v>
      </c>
      <c r="C76" s="743"/>
      <c r="D76" s="690"/>
      <c r="E76" s="761"/>
      <c r="F76" s="567" t="s">
        <v>273</v>
      </c>
      <c r="G76" s="714"/>
      <c r="H76" s="12" t="s">
        <v>11</v>
      </c>
    </row>
    <row r="77" spans="2:8" ht="16.5" thickBot="1">
      <c r="B77" s="533">
        <v>60</v>
      </c>
      <c r="C77" s="743"/>
      <c r="D77" s="690"/>
      <c r="E77" s="761"/>
      <c r="F77" s="568" t="s">
        <v>271</v>
      </c>
      <c r="G77" s="714"/>
      <c r="H77" s="17" t="s">
        <v>11</v>
      </c>
    </row>
    <row r="78" spans="2:8" ht="16.5" thickBot="1">
      <c r="B78" s="549"/>
      <c r="C78" s="743"/>
      <c r="D78" s="698"/>
      <c r="E78" s="702"/>
      <c r="F78" s="552" t="s">
        <v>304</v>
      </c>
      <c r="G78" s="569"/>
      <c r="H78" s="570"/>
    </row>
    <row r="79" spans="2:8" ht="15.75" customHeight="1">
      <c r="B79" s="560">
        <v>61</v>
      </c>
      <c r="C79" s="743"/>
      <c r="D79" s="690" t="s">
        <v>553</v>
      </c>
      <c r="E79" s="36" t="s">
        <v>10</v>
      </c>
      <c r="F79" s="753" t="s">
        <v>562</v>
      </c>
      <c r="G79" s="754" t="s">
        <v>399</v>
      </c>
      <c r="H79" s="10" t="s">
        <v>11</v>
      </c>
    </row>
    <row r="80" spans="2:8" ht="15.75">
      <c r="B80" s="560">
        <v>62</v>
      </c>
      <c r="C80" s="743"/>
      <c r="D80" s="690"/>
      <c r="E80" s="304" t="s">
        <v>9</v>
      </c>
      <c r="F80" s="746"/>
      <c r="G80" s="748"/>
      <c r="H80" s="12" t="s">
        <v>11</v>
      </c>
    </row>
    <row r="81" spans="2:8" ht="15.75" customHeight="1">
      <c r="B81" s="560">
        <v>63</v>
      </c>
      <c r="C81" s="743"/>
      <c r="D81" s="690"/>
      <c r="E81" s="36" t="s">
        <v>10</v>
      </c>
      <c r="F81" s="745" t="s">
        <v>563</v>
      </c>
      <c r="G81" s="747" t="s">
        <v>399</v>
      </c>
      <c r="H81" s="12" t="s">
        <v>11</v>
      </c>
    </row>
    <row r="82" spans="2:8" ht="15.75">
      <c r="B82" s="560">
        <v>64</v>
      </c>
      <c r="C82" s="743"/>
      <c r="D82" s="690"/>
      <c r="E82" s="304" t="s">
        <v>9</v>
      </c>
      <c r="F82" s="746"/>
      <c r="G82" s="748"/>
      <c r="H82" s="12" t="s">
        <v>11</v>
      </c>
    </row>
    <row r="83" spans="2:8" ht="15.75" customHeight="1">
      <c r="B83" s="560">
        <v>65</v>
      </c>
      <c r="C83" s="743"/>
      <c r="D83" s="690"/>
      <c r="E83" s="36" t="s">
        <v>10</v>
      </c>
      <c r="F83" s="745" t="s">
        <v>564</v>
      </c>
      <c r="G83" s="747" t="s">
        <v>399</v>
      </c>
      <c r="H83" s="12" t="s">
        <v>11</v>
      </c>
    </row>
    <row r="84" spans="2:8" ht="16.5" thickBot="1">
      <c r="B84" s="563">
        <v>66</v>
      </c>
      <c r="C84" s="751"/>
      <c r="D84" s="740"/>
      <c r="E84" s="304" t="s">
        <v>9</v>
      </c>
      <c r="F84" s="749"/>
      <c r="G84" s="750"/>
      <c r="H84" s="21" t="s">
        <v>11</v>
      </c>
    </row>
    <row r="85" spans="2:8" ht="16.5" customHeight="1" thickBot="1">
      <c r="B85" s="529"/>
      <c r="C85" s="742">
        <v>2008</v>
      </c>
      <c r="D85" s="703"/>
      <c r="E85" s="744"/>
      <c r="F85" s="552" t="s">
        <v>318</v>
      </c>
      <c r="G85" s="557"/>
      <c r="H85" s="565"/>
    </row>
    <row r="86" spans="2:8" ht="15.75">
      <c r="B86" s="533">
        <v>67</v>
      </c>
      <c r="C86" s="743"/>
      <c r="D86" s="689" t="s">
        <v>553</v>
      </c>
      <c r="E86" s="304" t="s">
        <v>10</v>
      </c>
      <c r="F86" s="759" t="s">
        <v>294</v>
      </c>
      <c r="G86" s="747" t="s">
        <v>401</v>
      </c>
      <c r="H86" s="12" t="s">
        <v>11</v>
      </c>
    </row>
    <row r="87" spans="2:8" ht="15.75">
      <c r="B87" s="533">
        <v>68</v>
      </c>
      <c r="C87" s="743"/>
      <c r="D87" s="690"/>
      <c r="E87" s="304" t="s">
        <v>9</v>
      </c>
      <c r="F87" s="757"/>
      <c r="G87" s="748"/>
      <c r="H87" s="12" t="s">
        <v>11</v>
      </c>
    </row>
    <row r="88" spans="2:8" ht="15.75">
      <c r="B88" s="533">
        <v>69</v>
      </c>
      <c r="C88" s="743"/>
      <c r="D88" s="690"/>
      <c r="E88" s="304" t="s">
        <v>10</v>
      </c>
      <c r="F88" s="756" t="s">
        <v>295</v>
      </c>
      <c r="G88" s="747" t="s">
        <v>401</v>
      </c>
      <c r="H88" s="12" t="s">
        <v>11</v>
      </c>
    </row>
    <row r="89" spans="2:8" ht="15.75">
      <c r="B89" s="533">
        <v>70</v>
      </c>
      <c r="C89" s="743"/>
      <c r="D89" s="690"/>
      <c r="E89" s="304" t="s">
        <v>9</v>
      </c>
      <c r="F89" s="757"/>
      <c r="G89" s="748"/>
      <c r="H89" s="12" t="s">
        <v>11</v>
      </c>
    </row>
    <row r="90" spans="2:8" ht="15.75">
      <c r="B90" s="533">
        <v>71</v>
      </c>
      <c r="C90" s="743"/>
      <c r="D90" s="690"/>
      <c r="E90" s="304" t="s">
        <v>10</v>
      </c>
      <c r="F90" s="756" t="s">
        <v>296</v>
      </c>
      <c r="G90" s="747" t="s">
        <v>401</v>
      </c>
      <c r="H90" s="12" t="s">
        <v>11</v>
      </c>
    </row>
    <row r="91" spans="2:8" ht="15.75">
      <c r="B91" s="533">
        <v>72</v>
      </c>
      <c r="C91" s="743"/>
      <c r="D91" s="690"/>
      <c r="E91" s="304" t="s">
        <v>9</v>
      </c>
      <c r="F91" s="757"/>
      <c r="G91" s="748"/>
      <c r="H91" s="12" t="s">
        <v>11</v>
      </c>
    </row>
    <row r="92" spans="2:8" ht="15.75" customHeight="1">
      <c r="B92" s="533">
        <v>73</v>
      </c>
      <c r="C92" s="743"/>
      <c r="D92" s="690"/>
      <c r="E92" s="304" t="s">
        <v>10</v>
      </c>
      <c r="F92" s="756" t="s">
        <v>297</v>
      </c>
      <c r="G92" s="747" t="s">
        <v>401</v>
      </c>
      <c r="H92" s="12" t="s">
        <v>11</v>
      </c>
    </row>
    <row r="93" spans="2:8" ht="16.5" thickBot="1">
      <c r="B93" s="533">
        <v>74</v>
      </c>
      <c r="C93" s="743"/>
      <c r="D93" s="690"/>
      <c r="E93" s="305" t="s">
        <v>9</v>
      </c>
      <c r="F93" s="758"/>
      <c r="G93" s="754"/>
      <c r="H93" s="17" t="s">
        <v>11</v>
      </c>
    </row>
    <row r="94" spans="2:8" ht="16.5" thickBot="1">
      <c r="B94" s="549"/>
      <c r="C94" s="743"/>
      <c r="D94" s="698"/>
      <c r="E94" s="702"/>
      <c r="F94" s="552" t="s">
        <v>304</v>
      </c>
      <c r="G94" s="569"/>
      <c r="H94" s="570"/>
    </row>
    <row r="95" spans="2:8" ht="15.75">
      <c r="B95" s="560">
        <v>75</v>
      </c>
      <c r="C95" s="743"/>
      <c r="D95" s="690" t="s">
        <v>553</v>
      </c>
      <c r="E95" s="36" t="s">
        <v>10</v>
      </c>
      <c r="F95" s="753" t="s">
        <v>565</v>
      </c>
      <c r="G95" s="754" t="s">
        <v>399</v>
      </c>
      <c r="H95" s="10" t="s">
        <v>11</v>
      </c>
    </row>
    <row r="96" spans="2:8" ht="15.75">
      <c r="B96" s="560">
        <v>76</v>
      </c>
      <c r="C96" s="743"/>
      <c r="D96" s="690"/>
      <c r="E96" s="304" t="s">
        <v>9</v>
      </c>
      <c r="F96" s="746"/>
      <c r="G96" s="748"/>
      <c r="H96" s="12" t="s">
        <v>11</v>
      </c>
    </row>
    <row r="97" spans="2:8" ht="15.75" customHeight="1">
      <c r="B97" s="560">
        <v>77</v>
      </c>
      <c r="C97" s="743"/>
      <c r="D97" s="690"/>
      <c r="E97" s="304" t="s">
        <v>10</v>
      </c>
      <c r="F97" s="745" t="s">
        <v>566</v>
      </c>
      <c r="G97" s="747" t="s">
        <v>399</v>
      </c>
      <c r="H97" s="12" t="s">
        <v>11</v>
      </c>
    </row>
    <row r="98" spans="2:8" ht="15.75">
      <c r="B98" s="560">
        <v>78</v>
      </c>
      <c r="C98" s="743"/>
      <c r="D98" s="690"/>
      <c r="E98" s="304" t="s">
        <v>9</v>
      </c>
      <c r="F98" s="746"/>
      <c r="G98" s="748"/>
      <c r="H98" s="12" t="s">
        <v>11</v>
      </c>
    </row>
    <row r="99" spans="2:8" ht="15.75">
      <c r="B99" s="560">
        <v>79</v>
      </c>
      <c r="C99" s="743"/>
      <c r="D99" s="690"/>
      <c r="E99" s="304" t="s">
        <v>10</v>
      </c>
      <c r="F99" s="745" t="s">
        <v>567</v>
      </c>
      <c r="G99" s="747" t="s">
        <v>399</v>
      </c>
      <c r="H99" s="12" t="s">
        <v>11</v>
      </c>
    </row>
    <row r="100" spans="2:8" ht="15.75">
      <c r="B100" s="560">
        <v>80</v>
      </c>
      <c r="C100" s="743"/>
      <c r="D100" s="690"/>
      <c r="E100" s="304" t="s">
        <v>9</v>
      </c>
      <c r="F100" s="746"/>
      <c r="G100" s="748"/>
      <c r="H100" s="12" t="s">
        <v>11</v>
      </c>
    </row>
    <row r="101" spans="2:8" ht="15.75">
      <c r="B101" s="560">
        <v>81</v>
      </c>
      <c r="C101" s="743"/>
      <c r="D101" s="690"/>
      <c r="E101" s="304" t="s">
        <v>10</v>
      </c>
      <c r="F101" s="745" t="s">
        <v>568</v>
      </c>
      <c r="G101" s="747" t="s">
        <v>399</v>
      </c>
      <c r="H101" s="12" t="s">
        <v>11</v>
      </c>
    </row>
    <row r="102" spans="2:8" ht="16.5" thickBot="1">
      <c r="B102" s="563">
        <v>82</v>
      </c>
      <c r="C102" s="751"/>
      <c r="D102" s="740"/>
      <c r="E102" s="307" t="s">
        <v>9</v>
      </c>
      <c r="F102" s="749"/>
      <c r="G102" s="750"/>
      <c r="H102" s="21" t="s">
        <v>11</v>
      </c>
    </row>
    <row r="103" spans="2:8" ht="16.5" thickBot="1">
      <c r="B103" s="529"/>
      <c r="C103" s="742">
        <v>2009</v>
      </c>
      <c r="D103" s="703"/>
      <c r="E103" s="744"/>
      <c r="F103" s="552" t="s">
        <v>318</v>
      </c>
      <c r="G103" s="557"/>
      <c r="H103" s="565"/>
    </row>
    <row r="104" spans="2:8" ht="15.75">
      <c r="B104" s="533">
        <v>83</v>
      </c>
      <c r="C104" s="743"/>
      <c r="D104" s="689" t="s">
        <v>553</v>
      </c>
      <c r="E104" s="304" t="s">
        <v>10</v>
      </c>
      <c r="F104" s="755" t="s">
        <v>298</v>
      </c>
      <c r="G104" s="747" t="s">
        <v>401</v>
      </c>
      <c r="H104" s="12" t="s">
        <v>11</v>
      </c>
    </row>
    <row r="105" spans="2:8" ht="15.75">
      <c r="B105" s="533">
        <v>84</v>
      </c>
      <c r="C105" s="743"/>
      <c r="D105" s="690"/>
      <c r="E105" s="304" t="s">
        <v>9</v>
      </c>
      <c r="F105" s="746"/>
      <c r="G105" s="748"/>
      <c r="H105" s="12" t="s">
        <v>11</v>
      </c>
    </row>
    <row r="106" spans="2:8" ht="15.75">
      <c r="B106" s="533">
        <v>85</v>
      </c>
      <c r="C106" s="743"/>
      <c r="D106" s="690"/>
      <c r="E106" s="304" t="s">
        <v>10</v>
      </c>
      <c r="F106" s="745" t="s">
        <v>299</v>
      </c>
      <c r="G106" s="747" t="s">
        <v>401</v>
      </c>
      <c r="H106" s="12" t="s">
        <v>11</v>
      </c>
    </row>
    <row r="107" spans="2:8" ht="15.75">
      <c r="B107" s="533">
        <v>86</v>
      </c>
      <c r="C107" s="743"/>
      <c r="D107" s="690"/>
      <c r="E107" s="304" t="s">
        <v>9</v>
      </c>
      <c r="F107" s="746"/>
      <c r="G107" s="748"/>
      <c r="H107" s="12" t="s">
        <v>11</v>
      </c>
    </row>
    <row r="108" spans="2:8" ht="15.75">
      <c r="B108" s="533">
        <v>87</v>
      </c>
      <c r="C108" s="743"/>
      <c r="D108" s="690"/>
      <c r="E108" s="304" t="s">
        <v>9</v>
      </c>
      <c r="F108" s="573" t="s">
        <v>300</v>
      </c>
      <c r="G108" s="712" t="s">
        <v>25</v>
      </c>
      <c r="H108" s="12" t="s">
        <v>11</v>
      </c>
    </row>
    <row r="109" spans="2:8" ht="15.75">
      <c r="B109" s="533">
        <v>88</v>
      </c>
      <c r="C109" s="743"/>
      <c r="D109" s="690"/>
      <c r="E109" s="304" t="s">
        <v>9</v>
      </c>
      <c r="F109" s="573" t="s">
        <v>301</v>
      </c>
      <c r="G109" s="713"/>
      <c r="H109" s="12" t="s">
        <v>11</v>
      </c>
    </row>
    <row r="110" spans="2:8" ht="15.75">
      <c r="B110" s="533">
        <v>89</v>
      </c>
      <c r="C110" s="743"/>
      <c r="D110" s="690"/>
      <c r="E110" s="304" t="s">
        <v>10</v>
      </c>
      <c r="F110" s="745" t="s">
        <v>569</v>
      </c>
      <c r="G110" s="747" t="s">
        <v>401</v>
      </c>
      <c r="H110" s="12" t="s">
        <v>11</v>
      </c>
    </row>
    <row r="111" spans="2:8" ht="16.5" thickBot="1">
      <c r="B111" s="533">
        <v>90</v>
      </c>
      <c r="C111" s="743"/>
      <c r="D111" s="690"/>
      <c r="E111" s="305" t="s">
        <v>9</v>
      </c>
      <c r="F111" s="753"/>
      <c r="G111" s="754"/>
      <c r="H111" s="17" t="s">
        <v>11</v>
      </c>
    </row>
    <row r="112" spans="2:8" ht="16.5" thickBot="1">
      <c r="B112" s="549"/>
      <c r="C112" s="743"/>
      <c r="D112" s="698"/>
      <c r="E112" s="702"/>
      <c r="F112" s="552" t="s">
        <v>304</v>
      </c>
      <c r="G112" s="569"/>
      <c r="H112" s="570"/>
    </row>
    <row r="113" spans="2:8" ht="15.75">
      <c r="B113" s="560">
        <v>91</v>
      </c>
      <c r="C113" s="743"/>
      <c r="D113" s="690" t="s">
        <v>553</v>
      </c>
      <c r="E113" s="36" t="s">
        <v>10</v>
      </c>
      <c r="F113" s="753" t="s">
        <v>570</v>
      </c>
      <c r="G113" s="754" t="s">
        <v>399</v>
      </c>
      <c r="H113" s="10" t="s">
        <v>11</v>
      </c>
    </row>
    <row r="114" spans="2:8" ht="15.75">
      <c r="B114" s="560">
        <v>92</v>
      </c>
      <c r="C114" s="743"/>
      <c r="D114" s="690"/>
      <c r="E114" s="304" t="s">
        <v>9</v>
      </c>
      <c r="F114" s="746"/>
      <c r="G114" s="748"/>
      <c r="H114" s="12" t="s">
        <v>11</v>
      </c>
    </row>
    <row r="115" spans="2:8" ht="15.75" customHeight="1">
      <c r="B115" s="560">
        <v>93</v>
      </c>
      <c r="C115" s="743"/>
      <c r="D115" s="690"/>
      <c r="E115" s="304" t="s">
        <v>10</v>
      </c>
      <c r="F115" s="745" t="s">
        <v>571</v>
      </c>
      <c r="G115" s="747" t="s">
        <v>399</v>
      </c>
      <c r="H115" s="12" t="s">
        <v>11</v>
      </c>
    </row>
    <row r="116" spans="2:8" ht="15.75" customHeight="1">
      <c r="B116" s="560">
        <v>94</v>
      </c>
      <c r="C116" s="743"/>
      <c r="D116" s="690"/>
      <c r="E116" s="304" t="s">
        <v>9</v>
      </c>
      <c r="F116" s="746"/>
      <c r="G116" s="748"/>
      <c r="H116" s="12" t="s">
        <v>11</v>
      </c>
    </row>
    <row r="117" spans="2:8" ht="15.75" customHeight="1">
      <c r="B117" s="560">
        <v>95</v>
      </c>
      <c r="C117" s="743"/>
      <c r="D117" s="690"/>
      <c r="E117" s="304" t="s">
        <v>10</v>
      </c>
      <c r="F117" s="745" t="s">
        <v>572</v>
      </c>
      <c r="G117" s="747" t="s">
        <v>399</v>
      </c>
      <c r="H117" s="12" t="s">
        <v>11</v>
      </c>
    </row>
    <row r="118" spans="2:8" ht="15.75">
      <c r="B118" s="560">
        <v>96</v>
      </c>
      <c r="C118" s="743"/>
      <c r="D118" s="690"/>
      <c r="E118" s="304" t="s">
        <v>9</v>
      </c>
      <c r="F118" s="746"/>
      <c r="G118" s="748"/>
      <c r="H118" s="12" t="s">
        <v>11</v>
      </c>
    </row>
    <row r="119" spans="2:8" ht="15.75">
      <c r="B119" s="560">
        <v>97</v>
      </c>
      <c r="C119" s="743"/>
      <c r="D119" s="690"/>
      <c r="E119" s="304" t="s">
        <v>10</v>
      </c>
      <c r="F119" s="745" t="s">
        <v>573</v>
      </c>
      <c r="G119" s="747" t="s">
        <v>399</v>
      </c>
      <c r="H119" s="12" t="s">
        <v>11</v>
      </c>
    </row>
    <row r="120" spans="2:8" ht="16.5" thickBot="1">
      <c r="B120" s="563">
        <v>98</v>
      </c>
      <c r="C120" s="751"/>
      <c r="D120" s="740"/>
      <c r="E120" s="307" t="s">
        <v>9</v>
      </c>
      <c r="F120" s="749"/>
      <c r="G120" s="750"/>
      <c r="H120" s="21" t="s">
        <v>11</v>
      </c>
    </row>
    <row r="121" spans="2:8" ht="16.5" thickBot="1">
      <c r="B121" s="529"/>
      <c r="C121" s="742">
        <v>2010</v>
      </c>
      <c r="D121" s="703"/>
      <c r="E121" s="744"/>
      <c r="F121" s="552" t="s">
        <v>343</v>
      </c>
      <c r="G121" s="613"/>
      <c r="H121" s="553"/>
    </row>
    <row r="122" spans="2:8" ht="31.5">
      <c r="B122" s="560">
        <v>99</v>
      </c>
      <c r="C122" s="743"/>
      <c r="D122" s="731" t="s">
        <v>553</v>
      </c>
      <c r="E122" s="712" t="s">
        <v>9</v>
      </c>
      <c r="F122" s="571" t="s">
        <v>317</v>
      </c>
      <c r="G122" s="9" t="s">
        <v>404</v>
      </c>
      <c r="H122" s="10" t="s">
        <v>11</v>
      </c>
    </row>
    <row r="123" spans="2:8" ht="63.75" thickBot="1">
      <c r="B123" s="560">
        <v>100</v>
      </c>
      <c r="C123" s="743"/>
      <c r="D123" s="752"/>
      <c r="E123" s="714"/>
      <c r="F123" s="573" t="s">
        <v>574</v>
      </c>
      <c r="G123" s="16" t="s">
        <v>25</v>
      </c>
      <c r="H123" s="17" t="s">
        <v>11</v>
      </c>
    </row>
    <row r="124" spans="2:8" ht="16.5" thickBot="1">
      <c r="B124" s="549"/>
      <c r="C124" s="743"/>
      <c r="D124" s="698"/>
      <c r="E124" s="702"/>
      <c r="F124" s="552" t="s">
        <v>318</v>
      </c>
      <c r="G124" s="569"/>
      <c r="H124" s="570"/>
    </row>
    <row r="125" spans="2:8" ht="31.5">
      <c r="B125" s="533">
        <v>101</v>
      </c>
      <c r="C125" s="743"/>
      <c r="D125" s="722" t="s">
        <v>553</v>
      </c>
      <c r="E125" s="716" t="s">
        <v>9</v>
      </c>
      <c r="F125" s="572" t="s">
        <v>319</v>
      </c>
      <c r="G125" s="311" t="s">
        <v>651</v>
      </c>
      <c r="H125" s="12" t="s">
        <v>11</v>
      </c>
    </row>
    <row r="126" spans="2:8" ht="31.5">
      <c r="B126" s="533">
        <v>102</v>
      </c>
      <c r="C126" s="743"/>
      <c r="D126" s="722"/>
      <c r="E126" s="716"/>
      <c r="F126" s="574" t="s">
        <v>320</v>
      </c>
      <c r="G126" s="11" t="s">
        <v>402</v>
      </c>
      <c r="H126" s="12" t="s">
        <v>11</v>
      </c>
    </row>
    <row r="127" spans="2:8" ht="31.5">
      <c r="B127" s="533">
        <v>103</v>
      </c>
      <c r="C127" s="743"/>
      <c r="D127" s="722"/>
      <c r="E127" s="716"/>
      <c r="F127" s="574" t="s">
        <v>321</v>
      </c>
      <c r="G127" s="311" t="s">
        <v>652</v>
      </c>
      <c r="H127" s="12" t="s">
        <v>11</v>
      </c>
    </row>
    <row r="128" spans="2:8" ht="32.25" thickBot="1">
      <c r="B128" s="533">
        <v>104</v>
      </c>
      <c r="C128" s="743"/>
      <c r="D128" s="722"/>
      <c r="E128" s="716"/>
      <c r="F128" s="573" t="s">
        <v>322</v>
      </c>
      <c r="G128" s="311" t="s">
        <v>652</v>
      </c>
      <c r="H128" s="12" t="s">
        <v>11</v>
      </c>
    </row>
    <row r="129" spans="2:8" ht="16.5" thickBot="1">
      <c r="B129" s="549"/>
      <c r="C129" s="743"/>
      <c r="D129" s="698"/>
      <c r="E129" s="702"/>
      <c r="F129" s="552" t="s">
        <v>304</v>
      </c>
      <c r="G129" s="569"/>
      <c r="H129" s="570"/>
    </row>
    <row r="130" spans="2:8" ht="15.75" customHeight="1">
      <c r="B130" s="560">
        <v>105</v>
      </c>
      <c r="C130" s="743"/>
      <c r="D130" s="690" t="s">
        <v>553</v>
      </c>
      <c r="E130" s="692" t="s">
        <v>9</v>
      </c>
      <c r="F130" s="571" t="s">
        <v>575</v>
      </c>
      <c r="G130" s="714" t="s">
        <v>23</v>
      </c>
      <c r="H130" s="10" t="s">
        <v>11</v>
      </c>
    </row>
    <row r="131" spans="2:8" ht="32.25" thickBot="1">
      <c r="B131" s="563">
        <v>106</v>
      </c>
      <c r="C131" s="751"/>
      <c r="D131" s="740"/>
      <c r="E131" s="715"/>
      <c r="F131" s="575" t="s">
        <v>576</v>
      </c>
      <c r="G131" s="741"/>
      <c r="H131" s="21" t="s">
        <v>11</v>
      </c>
    </row>
    <row r="132" spans="2:8" ht="16.5" thickBot="1">
      <c r="B132" s="576"/>
      <c r="C132" s="742">
        <v>2011</v>
      </c>
      <c r="D132" s="703"/>
      <c r="E132" s="744"/>
      <c r="F132" s="552" t="s">
        <v>318</v>
      </c>
      <c r="G132" s="557"/>
      <c r="H132" s="565"/>
    </row>
    <row r="133" spans="2:8" ht="15.75" customHeight="1">
      <c r="B133" s="512">
        <v>107</v>
      </c>
      <c r="C133" s="743"/>
      <c r="D133" s="731" t="s">
        <v>553</v>
      </c>
      <c r="E133" s="712" t="s">
        <v>9</v>
      </c>
      <c r="F133" s="572" t="s">
        <v>329</v>
      </c>
      <c r="G133" s="712" t="s">
        <v>25</v>
      </c>
      <c r="H133" s="12" t="s">
        <v>11</v>
      </c>
    </row>
    <row r="134" spans="2:8" ht="16.5" thickBot="1">
      <c r="B134" s="512">
        <v>108</v>
      </c>
      <c r="C134" s="743"/>
      <c r="D134" s="752"/>
      <c r="E134" s="714"/>
      <c r="F134" s="573" t="s">
        <v>331</v>
      </c>
      <c r="G134" s="714"/>
      <c r="H134" s="17" t="s">
        <v>11</v>
      </c>
    </row>
    <row r="135" spans="2:8" ht="16.5" thickBot="1">
      <c r="B135" s="577"/>
      <c r="C135" s="743"/>
      <c r="D135" s="698"/>
      <c r="E135" s="702"/>
      <c r="F135" s="552" t="s">
        <v>332</v>
      </c>
      <c r="G135" s="569"/>
      <c r="H135" s="570"/>
    </row>
    <row r="136" spans="2:8" ht="15.75">
      <c r="B136" s="510">
        <v>109</v>
      </c>
      <c r="C136" s="743"/>
      <c r="D136" s="722" t="s">
        <v>553</v>
      </c>
      <c r="E136" s="716" t="s">
        <v>9</v>
      </c>
      <c r="F136" s="572" t="s">
        <v>265</v>
      </c>
      <c r="G136" s="719" t="s">
        <v>25</v>
      </c>
      <c r="H136" s="12" t="s">
        <v>11</v>
      </c>
    </row>
    <row r="137" spans="2:8" ht="15.75">
      <c r="B137" s="510">
        <v>110</v>
      </c>
      <c r="C137" s="743"/>
      <c r="D137" s="722"/>
      <c r="E137" s="716"/>
      <c r="F137" s="574" t="s">
        <v>333</v>
      </c>
      <c r="G137" s="719"/>
      <c r="H137" s="12" t="s">
        <v>11</v>
      </c>
    </row>
    <row r="138" spans="2:8" ht="15.75">
      <c r="B138" s="510">
        <v>111</v>
      </c>
      <c r="C138" s="743"/>
      <c r="D138" s="722"/>
      <c r="E138" s="716"/>
      <c r="F138" s="574" t="s">
        <v>334</v>
      </c>
      <c r="G138" s="719"/>
      <c r="H138" s="12" t="s">
        <v>11</v>
      </c>
    </row>
    <row r="139" spans="2:8" ht="15.75">
      <c r="B139" s="510">
        <v>112</v>
      </c>
      <c r="C139" s="743"/>
      <c r="D139" s="722"/>
      <c r="E139" s="716"/>
      <c r="F139" s="574" t="s">
        <v>335</v>
      </c>
      <c r="G139" s="719"/>
      <c r="H139" s="12" t="s">
        <v>11</v>
      </c>
    </row>
    <row r="140" spans="2:8" ht="15.75">
      <c r="B140" s="510">
        <v>113</v>
      </c>
      <c r="C140" s="743"/>
      <c r="D140" s="722"/>
      <c r="E140" s="716"/>
      <c r="F140" s="574" t="s">
        <v>336</v>
      </c>
      <c r="G140" s="719"/>
      <c r="H140" s="12" t="s">
        <v>11</v>
      </c>
    </row>
    <row r="141" spans="2:8" ht="15.75">
      <c r="B141" s="510">
        <v>114</v>
      </c>
      <c r="C141" s="743"/>
      <c r="D141" s="722"/>
      <c r="E141" s="716"/>
      <c r="F141" s="574" t="s">
        <v>337</v>
      </c>
      <c r="G141" s="719"/>
      <c r="H141" s="12" t="s">
        <v>11</v>
      </c>
    </row>
    <row r="142" spans="2:8" ht="15.75">
      <c r="B142" s="510">
        <v>115</v>
      </c>
      <c r="C142" s="743"/>
      <c r="D142" s="722"/>
      <c r="E142" s="716"/>
      <c r="F142" s="574" t="s">
        <v>338</v>
      </c>
      <c r="G142" s="719"/>
      <c r="H142" s="12" t="s">
        <v>11</v>
      </c>
    </row>
    <row r="143" spans="2:8" ht="16.5" thickBot="1">
      <c r="B143" s="510">
        <v>116</v>
      </c>
      <c r="C143" s="743"/>
      <c r="D143" s="722"/>
      <c r="E143" s="716"/>
      <c r="F143" s="573" t="s">
        <v>339</v>
      </c>
      <c r="G143" s="719"/>
      <c r="H143" s="12" t="s">
        <v>11</v>
      </c>
    </row>
    <row r="144" spans="2:8" ht="16.5" thickBot="1">
      <c r="B144" s="577"/>
      <c r="C144" s="743"/>
      <c r="D144" s="698"/>
      <c r="E144" s="702"/>
      <c r="F144" s="552" t="s">
        <v>304</v>
      </c>
      <c r="G144" s="569"/>
      <c r="H144" s="570"/>
    </row>
    <row r="145" spans="2:8" ht="15.75" customHeight="1">
      <c r="B145" s="512">
        <v>117</v>
      </c>
      <c r="C145" s="743"/>
      <c r="D145" s="722" t="s">
        <v>553</v>
      </c>
      <c r="E145" s="716" t="s">
        <v>9</v>
      </c>
      <c r="F145" s="572" t="s">
        <v>577</v>
      </c>
      <c r="G145" s="719" t="s">
        <v>23</v>
      </c>
      <c r="H145" s="12" t="s">
        <v>11</v>
      </c>
    </row>
    <row r="146" spans="2:8" ht="16.5" thickBot="1">
      <c r="B146" s="512">
        <v>118</v>
      </c>
      <c r="C146" s="743"/>
      <c r="D146" s="722"/>
      <c r="E146" s="716"/>
      <c r="F146" s="573" t="s">
        <v>578</v>
      </c>
      <c r="G146" s="719"/>
      <c r="H146" s="12" t="s">
        <v>11</v>
      </c>
    </row>
    <row r="147" spans="2:8" ht="16.5" thickBot="1">
      <c r="B147" s="577"/>
      <c r="C147" s="743"/>
      <c r="D147" s="707"/>
      <c r="E147" s="708"/>
      <c r="F147" s="552" t="s">
        <v>343</v>
      </c>
      <c r="G147" s="578"/>
      <c r="H147" s="579"/>
    </row>
    <row r="148" spans="2:8" ht="32.25" thickBot="1">
      <c r="B148" s="512">
        <v>119</v>
      </c>
      <c r="C148" s="743"/>
      <c r="D148" s="309" t="s">
        <v>553</v>
      </c>
      <c r="E148" s="304" t="s">
        <v>9</v>
      </c>
      <c r="F148" s="572" t="s">
        <v>344</v>
      </c>
      <c r="G148" s="11" t="s">
        <v>403</v>
      </c>
      <c r="H148" s="12" t="s">
        <v>11</v>
      </c>
    </row>
    <row r="149" spans="2:8" ht="16.5" thickBot="1">
      <c r="B149" s="577"/>
      <c r="C149" s="743"/>
      <c r="D149" s="698"/>
      <c r="E149" s="702"/>
      <c r="F149" s="552" t="s">
        <v>579</v>
      </c>
      <c r="G149" s="569"/>
      <c r="H149" s="570"/>
    </row>
    <row r="150" spans="2:8" ht="31.5">
      <c r="B150" s="580">
        <v>120</v>
      </c>
      <c r="C150" s="743"/>
      <c r="D150" s="709" t="s">
        <v>580</v>
      </c>
      <c r="E150" s="710" t="s">
        <v>9</v>
      </c>
      <c r="F150" s="572" t="s">
        <v>581</v>
      </c>
      <c r="G150" s="311" t="s">
        <v>509</v>
      </c>
      <c r="H150" s="10" t="s">
        <v>11</v>
      </c>
    </row>
    <row r="151" spans="2:8" ht="32.25" thickBot="1">
      <c r="B151" s="581">
        <v>121</v>
      </c>
      <c r="C151" s="743"/>
      <c r="D151" s="689"/>
      <c r="E151" s="691"/>
      <c r="F151" s="573" t="s">
        <v>582</v>
      </c>
      <c r="G151" s="582" t="s">
        <v>583</v>
      </c>
      <c r="H151" s="17" t="s">
        <v>11</v>
      </c>
    </row>
    <row r="152" spans="2:8" ht="28.5" customHeight="1" thickBot="1">
      <c r="B152" s="576"/>
      <c r="C152" s="739">
        <v>2012</v>
      </c>
      <c r="D152" s="698"/>
      <c r="E152" s="702"/>
      <c r="F152" s="530" t="s">
        <v>351</v>
      </c>
      <c r="G152" s="612"/>
      <c r="H152" s="583"/>
    </row>
    <row r="153" spans="2:8" ht="39" thickBot="1">
      <c r="B153" s="512">
        <v>122</v>
      </c>
      <c r="C153" s="729"/>
      <c r="D153" s="309" t="s">
        <v>552</v>
      </c>
      <c r="E153" s="304" t="s">
        <v>10</v>
      </c>
      <c r="F153" s="584" t="s">
        <v>381</v>
      </c>
      <c r="G153" s="11" t="s">
        <v>23</v>
      </c>
      <c r="H153" s="12" t="s">
        <v>11</v>
      </c>
    </row>
    <row r="154" spans="2:8" ht="32.25" thickBot="1">
      <c r="B154" s="577"/>
      <c r="C154" s="729"/>
      <c r="D154" s="698"/>
      <c r="E154" s="702"/>
      <c r="F154" s="552" t="s">
        <v>382</v>
      </c>
      <c r="G154" s="612"/>
      <c r="H154" s="583"/>
    </row>
    <row r="155" spans="2:8" ht="15.75">
      <c r="B155" s="512">
        <v>123</v>
      </c>
      <c r="C155" s="729"/>
      <c r="D155" s="722" t="s">
        <v>552</v>
      </c>
      <c r="E155" s="716" t="s">
        <v>10</v>
      </c>
      <c r="F155" s="585" t="s">
        <v>353</v>
      </c>
      <c r="G155" s="719" t="s">
        <v>23</v>
      </c>
      <c r="H155" s="12" t="s">
        <v>11</v>
      </c>
    </row>
    <row r="156" spans="2:8" ht="25.5">
      <c r="B156" s="512">
        <v>124</v>
      </c>
      <c r="C156" s="729"/>
      <c r="D156" s="722"/>
      <c r="E156" s="716"/>
      <c r="F156" s="586" t="s">
        <v>354</v>
      </c>
      <c r="G156" s="719"/>
      <c r="H156" s="12" t="s">
        <v>11</v>
      </c>
    </row>
    <row r="157" spans="2:8" ht="25.5">
      <c r="B157" s="512">
        <v>125</v>
      </c>
      <c r="C157" s="729"/>
      <c r="D157" s="722"/>
      <c r="E157" s="716"/>
      <c r="F157" s="586" t="s">
        <v>355</v>
      </c>
      <c r="G157" s="719"/>
      <c r="H157" s="12" t="s">
        <v>11</v>
      </c>
    </row>
    <row r="158" spans="2:8" ht="15.75">
      <c r="B158" s="512">
        <v>126</v>
      </c>
      <c r="C158" s="729"/>
      <c r="D158" s="722"/>
      <c r="E158" s="716"/>
      <c r="F158" s="586" t="s">
        <v>356</v>
      </c>
      <c r="G158" s="719"/>
      <c r="H158" s="12" t="s">
        <v>11</v>
      </c>
    </row>
    <row r="159" spans="2:8" ht="25.5">
      <c r="B159" s="512">
        <v>127</v>
      </c>
      <c r="C159" s="729"/>
      <c r="D159" s="722"/>
      <c r="E159" s="716"/>
      <c r="F159" s="586" t="s">
        <v>357</v>
      </c>
      <c r="G159" s="719"/>
      <c r="H159" s="12" t="s">
        <v>11</v>
      </c>
    </row>
    <row r="160" spans="2:8" ht="15.75">
      <c r="B160" s="512">
        <v>128</v>
      </c>
      <c r="C160" s="729"/>
      <c r="D160" s="722"/>
      <c r="E160" s="716"/>
      <c r="F160" s="586" t="s">
        <v>358</v>
      </c>
      <c r="G160" s="719"/>
      <c r="H160" s="12" t="s">
        <v>11</v>
      </c>
    </row>
    <row r="161" spans="2:8" ht="15.75">
      <c r="B161" s="512">
        <v>129</v>
      </c>
      <c r="C161" s="729"/>
      <c r="D161" s="722"/>
      <c r="E161" s="716"/>
      <c r="F161" s="586" t="s">
        <v>359</v>
      </c>
      <c r="G161" s="719"/>
      <c r="H161" s="12" t="s">
        <v>11</v>
      </c>
    </row>
    <row r="162" spans="2:8" ht="15.75">
      <c r="B162" s="512">
        <v>130</v>
      </c>
      <c r="C162" s="729"/>
      <c r="D162" s="722"/>
      <c r="E162" s="716"/>
      <c r="F162" s="586" t="s">
        <v>360</v>
      </c>
      <c r="G162" s="719"/>
      <c r="H162" s="12" t="s">
        <v>11</v>
      </c>
    </row>
    <row r="163" spans="2:8" ht="15.75">
      <c r="B163" s="512">
        <v>131</v>
      </c>
      <c r="C163" s="729"/>
      <c r="D163" s="722"/>
      <c r="E163" s="716"/>
      <c r="F163" s="586" t="s">
        <v>361</v>
      </c>
      <c r="G163" s="719"/>
      <c r="H163" s="12" t="s">
        <v>11</v>
      </c>
    </row>
    <row r="164" spans="2:8" ht="25.5">
      <c r="B164" s="512">
        <v>132</v>
      </c>
      <c r="C164" s="729"/>
      <c r="D164" s="722"/>
      <c r="E164" s="716"/>
      <c r="F164" s="586" t="s">
        <v>362</v>
      </c>
      <c r="G164" s="719"/>
      <c r="H164" s="12" t="s">
        <v>11</v>
      </c>
    </row>
    <row r="165" spans="2:8" ht="15.75">
      <c r="B165" s="512">
        <v>133</v>
      </c>
      <c r="C165" s="729"/>
      <c r="D165" s="722"/>
      <c r="E165" s="716"/>
      <c r="F165" s="586" t="s">
        <v>363</v>
      </c>
      <c r="G165" s="719"/>
      <c r="H165" s="12" t="s">
        <v>11</v>
      </c>
    </row>
    <row r="166" spans="2:8" ht="25.5">
      <c r="B166" s="512">
        <v>134</v>
      </c>
      <c r="C166" s="729"/>
      <c r="D166" s="722"/>
      <c r="E166" s="716"/>
      <c r="F166" s="586" t="s">
        <v>364</v>
      </c>
      <c r="G166" s="719"/>
      <c r="H166" s="12" t="s">
        <v>11</v>
      </c>
    </row>
    <row r="167" spans="2:8" ht="25.5">
      <c r="B167" s="512">
        <v>135</v>
      </c>
      <c r="C167" s="729"/>
      <c r="D167" s="722"/>
      <c r="E167" s="716"/>
      <c r="F167" s="586" t="s">
        <v>365</v>
      </c>
      <c r="G167" s="719"/>
      <c r="H167" s="12" t="s">
        <v>11</v>
      </c>
    </row>
    <row r="168" spans="2:8" ht="15.75">
      <c r="B168" s="512">
        <v>136</v>
      </c>
      <c r="C168" s="729"/>
      <c r="D168" s="722"/>
      <c r="E168" s="716"/>
      <c r="F168" s="586" t="s">
        <v>366</v>
      </c>
      <c r="G168" s="719"/>
      <c r="H168" s="12" t="s">
        <v>11</v>
      </c>
    </row>
    <row r="169" spans="2:8" ht="15.75">
      <c r="B169" s="512">
        <v>137</v>
      </c>
      <c r="C169" s="729"/>
      <c r="D169" s="722"/>
      <c r="E169" s="716"/>
      <c r="F169" s="586" t="s">
        <v>367</v>
      </c>
      <c r="G169" s="719"/>
      <c r="H169" s="12" t="s">
        <v>11</v>
      </c>
    </row>
    <row r="170" spans="2:8" ht="16.5" thickBot="1">
      <c r="B170" s="512">
        <v>138</v>
      </c>
      <c r="C170" s="729"/>
      <c r="D170" s="722"/>
      <c r="E170" s="716"/>
      <c r="F170" s="587" t="s">
        <v>368</v>
      </c>
      <c r="G170" s="719"/>
      <c r="H170" s="12" t="s">
        <v>11</v>
      </c>
    </row>
    <row r="171" spans="2:8" ht="48" customHeight="1" thickBot="1">
      <c r="B171" s="577"/>
      <c r="C171" s="729">
        <v>2012</v>
      </c>
      <c r="D171" s="698"/>
      <c r="E171" s="702"/>
      <c r="F171" s="530" t="s">
        <v>584</v>
      </c>
      <c r="G171" s="612"/>
      <c r="H171" s="583"/>
    </row>
    <row r="172" spans="2:8" ht="15.75">
      <c r="B172" s="512">
        <v>139</v>
      </c>
      <c r="C172" s="729"/>
      <c r="D172" s="722" t="s">
        <v>585</v>
      </c>
      <c r="E172" s="716" t="s">
        <v>10</v>
      </c>
      <c r="F172" s="572" t="s">
        <v>369</v>
      </c>
      <c r="G172" s="719" t="s">
        <v>23</v>
      </c>
      <c r="H172" s="12" t="s">
        <v>11</v>
      </c>
    </row>
    <row r="173" spans="2:8" ht="15.75">
      <c r="B173" s="512">
        <v>140</v>
      </c>
      <c r="C173" s="729"/>
      <c r="D173" s="722"/>
      <c r="E173" s="716"/>
      <c r="F173" s="574" t="s">
        <v>370</v>
      </c>
      <c r="G173" s="719"/>
      <c r="H173" s="12" t="s">
        <v>11</v>
      </c>
    </row>
    <row r="174" spans="2:8" ht="15.75">
      <c r="B174" s="512">
        <v>141</v>
      </c>
      <c r="C174" s="729"/>
      <c r="D174" s="722"/>
      <c r="E174" s="716"/>
      <c r="F174" s="574" t="s">
        <v>371</v>
      </c>
      <c r="G174" s="719"/>
      <c r="H174" s="12" t="s">
        <v>11</v>
      </c>
    </row>
    <row r="175" spans="2:8" ht="17.25" customHeight="1">
      <c r="B175" s="512">
        <v>142</v>
      </c>
      <c r="C175" s="729"/>
      <c r="D175" s="722"/>
      <c r="E175" s="716"/>
      <c r="F175" s="574" t="s">
        <v>372</v>
      </c>
      <c r="G175" s="719"/>
      <c r="H175" s="12" t="s">
        <v>11</v>
      </c>
    </row>
    <row r="176" spans="2:8" ht="15.75">
      <c r="B176" s="512">
        <v>143</v>
      </c>
      <c r="C176" s="729"/>
      <c r="D176" s="722"/>
      <c r="E176" s="716"/>
      <c r="F176" s="574" t="s">
        <v>374</v>
      </c>
      <c r="G176" s="719"/>
      <c r="H176" s="12" t="s">
        <v>11</v>
      </c>
    </row>
    <row r="177" spans="2:8" ht="15.75">
      <c r="B177" s="512">
        <v>144</v>
      </c>
      <c r="C177" s="729"/>
      <c r="D177" s="722"/>
      <c r="E177" s="716"/>
      <c r="F177" s="574" t="s">
        <v>376</v>
      </c>
      <c r="G177" s="719"/>
      <c r="H177" s="12" t="s">
        <v>11</v>
      </c>
    </row>
    <row r="178" spans="2:8" ht="15.75">
      <c r="B178" s="512">
        <v>145</v>
      </c>
      <c r="C178" s="729"/>
      <c r="D178" s="722"/>
      <c r="E178" s="716"/>
      <c r="F178" s="574" t="s">
        <v>377</v>
      </c>
      <c r="G178" s="719"/>
      <c r="H178" s="12" t="s">
        <v>11</v>
      </c>
    </row>
    <row r="179" spans="2:8" ht="15.75">
      <c r="B179" s="512">
        <v>146</v>
      </c>
      <c r="C179" s="729"/>
      <c r="D179" s="722"/>
      <c r="E179" s="716"/>
      <c r="F179" s="574" t="s">
        <v>378</v>
      </c>
      <c r="G179" s="719"/>
      <c r="H179" s="12" t="s">
        <v>11</v>
      </c>
    </row>
    <row r="180" spans="2:8" ht="15.75">
      <c r="B180" s="512">
        <v>147</v>
      </c>
      <c r="C180" s="729"/>
      <c r="D180" s="722"/>
      <c r="E180" s="716"/>
      <c r="F180" s="574" t="s">
        <v>379</v>
      </c>
      <c r="G180" s="719"/>
      <c r="H180" s="12" t="s">
        <v>11</v>
      </c>
    </row>
    <row r="181" spans="2:8" ht="16.5" thickBot="1">
      <c r="B181" s="512">
        <v>148</v>
      </c>
      <c r="C181" s="729"/>
      <c r="D181" s="722"/>
      <c r="E181" s="716"/>
      <c r="F181" s="573" t="s">
        <v>380</v>
      </c>
      <c r="G181" s="719"/>
      <c r="H181" s="12" t="s">
        <v>11</v>
      </c>
    </row>
    <row r="182" spans="2:8" ht="26.25" thickBot="1">
      <c r="B182" s="577"/>
      <c r="C182" s="729"/>
      <c r="D182" s="698"/>
      <c r="E182" s="702"/>
      <c r="F182" s="530" t="s">
        <v>351</v>
      </c>
      <c r="G182" s="612"/>
      <c r="H182" s="583"/>
    </row>
    <row r="183" spans="2:8" ht="32.25" thickBot="1">
      <c r="B183" s="588">
        <v>149</v>
      </c>
      <c r="C183" s="730"/>
      <c r="D183" s="540" t="s">
        <v>553</v>
      </c>
      <c r="E183" s="307" t="s">
        <v>9</v>
      </c>
      <c r="F183" s="528" t="s">
        <v>351</v>
      </c>
      <c r="G183" s="20" t="s">
        <v>25</v>
      </c>
      <c r="H183" s="21" t="s">
        <v>11</v>
      </c>
    </row>
    <row r="184" spans="2:8" ht="16.5" thickBot="1">
      <c r="B184" s="529"/>
      <c r="C184" s="695">
        <v>2012</v>
      </c>
      <c r="D184" s="720"/>
      <c r="E184" s="738"/>
      <c r="F184" s="552" t="s">
        <v>304</v>
      </c>
      <c r="G184" s="616"/>
      <c r="H184" s="554"/>
    </row>
    <row r="185" spans="2:8" ht="32.25" thickBot="1">
      <c r="B185" s="560">
        <v>150</v>
      </c>
      <c r="C185" s="696"/>
      <c r="D185" s="309" t="s">
        <v>553</v>
      </c>
      <c r="E185" s="304" t="s">
        <v>9</v>
      </c>
      <c r="F185" s="571" t="s">
        <v>586</v>
      </c>
      <c r="G185" s="11" t="s">
        <v>23</v>
      </c>
      <c r="H185" s="12" t="s">
        <v>11</v>
      </c>
    </row>
    <row r="186" spans="2:8" ht="16.5" thickBot="1">
      <c r="B186" s="549"/>
      <c r="C186" s="696"/>
      <c r="D186" s="698"/>
      <c r="E186" s="702"/>
      <c r="F186" s="552" t="s">
        <v>332</v>
      </c>
      <c r="G186" s="612"/>
      <c r="H186" s="583"/>
    </row>
    <row r="187" spans="2:8" ht="15.75">
      <c r="B187" s="560">
        <v>151</v>
      </c>
      <c r="C187" s="696"/>
      <c r="D187" s="722" t="s">
        <v>553</v>
      </c>
      <c r="E187" s="716" t="s">
        <v>9</v>
      </c>
      <c r="F187" s="572" t="s">
        <v>330</v>
      </c>
      <c r="G187" s="719" t="s">
        <v>25</v>
      </c>
      <c r="H187" s="12" t="s">
        <v>11</v>
      </c>
    </row>
    <row r="188" spans="2:8" ht="15.75">
      <c r="B188" s="560">
        <v>152</v>
      </c>
      <c r="C188" s="696"/>
      <c r="D188" s="722"/>
      <c r="E188" s="716"/>
      <c r="F188" s="574" t="s">
        <v>345</v>
      </c>
      <c r="G188" s="719"/>
      <c r="H188" s="12" t="s">
        <v>11</v>
      </c>
    </row>
    <row r="189" spans="2:8" ht="15.75">
      <c r="B189" s="560">
        <v>153</v>
      </c>
      <c r="C189" s="696"/>
      <c r="D189" s="722"/>
      <c r="E189" s="716"/>
      <c r="F189" s="574" t="s">
        <v>346</v>
      </c>
      <c r="G189" s="719"/>
      <c r="H189" s="12" t="s">
        <v>11</v>
      </c>
    </row>
    <row r="190" spans="2:8" ht="15.75">
      <c r="B190" s="560">
        <v>154</v>
      </c>
      <c r="C190" s="696"/>
      <c r="D190" s="722"/>
      <c r="E190" s="716"/>
      <c r="F190" s="574" t="s">
        <v>347</v>
      </c>
      <c r="G190" s="719"/>
      <c r="H190" s="12" t="s">
        <v>11</v>
      </c>
    </row>
    <row r="191" spans="2:8" ht="15.75">
      <c r="B191" s="560">
        <v>155</v>
      </c>
      <c r="C191" s="696"/>
      <c r="D191" s="722"/>
      <c r="E191" s="716"/>
      <c r="F191" s="574" t="s">
        <v>348</v>
      </c>
      <c r="G191" s="719"/>
      <c r="H191" s="12" t="s">
        <v>11</v>
      </c>
    </row>
    <row r="192" spans="2:8" ht="15.75">
      <c r="B192" s="560">
        <v>156</v>
      </c>
      <c r="C192" s="696"/>
      <c r="D192" s="722"/>
      <c r="E192" s="716"/>
      <c r="F192" s="574" t="s">
        <v>349</v>
      </c>
      <c r="G192" s="719"/>
      <c r="H192" s="12" t="s">
        <v>11</v>
      </c>
    </row>
    <row r="193" spans="2:8" ht="15.75">
      <c r="B193" s="560">
        <v>157</v>
      </c>
      <c r="C193" s="696"/>
      <c r="D193" s="722"/>
      <c r="E193" s="716"/>
      <c r="F193" s="574" t="s">
        <v>303</v>
      </c>
      <c r="G193" s="719"/>
      <c r="H193" s="12" t="s">
        <v>11</v>
      </c>
    </row>
    <row r="194" spans="2:8" ht="16.5" thickBot="1">
      <c r="B194" s="560">
        <v>158</v>
      </c>
      <c r="C194" s="696"/>
      <c r="D194" s="722"/>
      <c r="E194" s="716"/>
      <c r="F194" s="573" t="s">
        <v>38</v>
      </c>
      <c r="G194" s="719"/>
      <c r="H194" s="12" t="s">
        <v>11</v>
      </c>
    </row>
    <row r="195" spans="2:8" ht="16.5" thickBot="1">
      <c r="B195" s="549"/>
      <c r="C195" s="696"/>
      <c r="D195" s="698"/>
      <c r="E195" s="702"/>
      <c r="F195" s="552" t="s">
        <v>343</v>
      </c>
      <c r="G195" s="612"/>
      <c r="H195" s="583"/>
    </row>
    <row r="196" spans="2:8" ht="32.25" thickBot="1">
      <c r="B196" s="560">
        <v>159</v>
      </c>
      <c r="C196" s="696"/>
      <c r="D196" s="309" t="s">
        <v>553</v>
      </c>
      <c r="E196" s="304" t="s">
        <v>9</v>
      </c>
      <c r="F196" s="572" t="s">
        <v>350</v>
      </c>
      <c r="G196" s="11" t="s">
        <v>25</v>
      </c>
      <c r="H196" s="12" t="s">
        <v>11</v>
      </c>
    </row>
    <row r="197" spans="2:8" ht="16.5" thickBot="1">
      <c r="B197" s="549"/>
      <c r="C197" s="696"/>
      <c r="D197" s="698"/>
      <c r="E197" s="702"/>
      <c r="F197" s="552" t="s">
        <v>579</v>
      </c>
      <c r="G197" s="569"/>
      <c r="H197" s="570"/>
    </row>
    <row r="198" spans="2:8" ht="31.5">
      <c r="B198" s="560">
        <v>160</v>
      </c>
      <c r="C198" s="696"/>
      <c r="D198" s="722" t="s">
        <v>580</v>
      </c>
      <c r="E198" s="716" t="s">
        <v>9</v>
      </c>
      <c r="F198" s="574" t="s">
        <v>587</v>
      </c>
      <c r="G198" s="311" t="s">
        <v>509</v>
      </c>
      <c r="H198" s="12" t="s">
        <v>11</v>
      </c>
    </row>
    <row r="199" spans="2:8" ht="32.25" thickBot="1">
      <c r="B199" s="589">
        <v>161</v>
      </c>
      <c r="C199" s="696"/>
      <c r="D199" s="689"/>
      <c r="E199" s="691"/>
      <c r="F199" s="573" t="s">
        <v>588</v>
      </c>
      <c r="G199" s="582" t="s">
        <v>583</v>
      </c>
      <c r="H199" s="17" t="s">
        <v>11</v>
      </c>
    </row>
    <row r="200" spans="2:8" ht="16.5" thickBot="1">
      <c r="B200" s="576"/>
      <c r="C200" s="739">
        <v>2013</v>
      </c>
      <c r="D200" s="724"/>
      <c r="E200" s="725"/>
      <c r="F200" s="552" t="s">
        <v>318</v>
      </c>
      <c r="G200" s="590"/>
      <c r="H200" s="591"/>
    </row>
    <row r="201" spans="2:8" ht="31.5">
      <c r="B201" s="512">
        <v>162</v>
      </c>
      <c r="C201" s="729"/>
      <c r="D201" s="718" t="s">
        <v>553</v>
      </c>
      <c r="E201" s="719" t="s">
        <v>9</v>
      </c>
      <c r="F201" s="572" t="s">
        <v>589</v>
      </c>
      <c r="G201" s="719" t="s">
        <v>25</v>
      </c>
      <c r="H201" s="12" t="s">
        <v>11</v>
      </c>
    </row>
    <row r="202" spans="2:8" ht="16.5" thickBot="1">
      <c r="B202" s="512">
        <v>163</v>
      </c>
      <c r="C202" s="729"/>
      <c r="D202" s="718"/>
      <c r="E202" s="719"/>
      <c r="F202" s="573" t="s">
        <v>392</v>
      </c>
      <c r="G202" s="719"/>
      <c r="H202" s="12" t="s">
        <v>11</v>
      </c>
    </row>
    <row r="203" spans="2:8" ht="16.5" thickBot="1">
      <c r="B203" s="577"/>
      <c r="C203" s="729"/>
      <c r="D203" s="698"/>
      <c r="E203" s="702"/>
      <c r="F203" s="552" t="s">
        <v>332</v>
      </c>
      <c r="G203" s="612"/>
      <c r="H203" s="583"/>
    </row>
    <row r="204" spans="2:8" ht="15.75">
      <c r="B204" s="512">
        <v>164</v>
      </c>
      <c r="C204" s="729"/>
      <c r="D204" s="722" t="s">
        <v>553</v>
      </c>
      <c r="E204" s="716" t="s">
        <v>9</v>
      </c>
      <c r="F204" s="572" t="s">
        <v>375</v>
      </c>
      <c r="G204" s="719" t="s">
        <v>25</v>
      </c>
      <c r="H204" s="12" t="s">
        <v>11</v>
      </c>
    </row>
    <row r="205" spans="2:8" ht="15.75">
      <c r="B205" s="512">
        <v>165</v>
      </c>
      <c r="C205" s="729"/>
      <c r="D205" s="722"/>
      <c r="E205" s="716"/>
      <c r="F205" s="574" t="s">
        <v>393</v>
      </c>
      <c r="G205" s="719"/>
      <c r="H205" s="12" t="s">
        <v>11</v>
      </c>
    </row>
    <row r="206" spans="2:8" ht="15.75">
      <c r="B206" s="512">
        <v>166</v>
      </c>
      <c r="C206" s="729"/>
      <c r="D206" s="722"/>
      <c r="E206" s="716"/>
      <c r="F206" s="574" t="s">
        <v>394</v>
      </c>
      <c r="G206" s="719"/>
      <c r="H206" s="12" t="s">
        <v>11</v>
      </c>
    </row>
    <row r="207" spans="2:8" ht="15.75">
      <c r="B207" s="512">
        <v>167</v>
      </c>
      <c r="C207" s="729"/>
      <c r="D207" s="722"/>
      <c r="E207" s="716"/>
      <c r="F207" s="574" t="s">
        <v>35</v>
      </c>
      <c r="G207" s="719"/>
      <c r="H207" s="327" t="s">
        <v>11</v>
      </c>
    </row>
    <row r="208" spans="2:8" ht="15.75">
      <c r="B208" s="512">
        <v>168</v>
      </c>
      <c r="C208" s="729"/>
      <c r="D208" s="722"/>
      <c r="E208" s="716"/>
      <c r="F208" s="574" t="s">
        <v>395</v>
      </c>
      <c r="G208" s="719"/>
      <c r="H208" s="12" t="s">
        <v>11</v>
      </c>
    </row>
    <row r="209" spans="2:8" ht="15.75">
      <c r="B209" s="512">
        <v>169</v>
      </c>
      <c r="C209" s="729"/>
      <c r="D209" s="722"/>
      <c r="E209" s="716"/>
      <c r="F209" s="574" t="s">
        <v>396</v>
      </c>
      <c r="G209" s="719"/>
      <c r="H209" s="12" t="s">
        <v>11</v>
      </c>
    </row>
    <row r="210" spans="2:8" ht="15.75">
      <c r="B210" s="512">
        <v>170</v>
      </c>
      <c r="C210" s="729"/>
      <c r="D210" s="722"/>
      <c r="E210" s="716"/>
      <c r="F210" s="574" t="s">
        <v>397</v>
      </c>
      <c r="G210" s="719"/>
      <c r="H210" s="12" t="s">
        <v>11</v>
      </c>
    </row>
    <row r="211" spans="2:8" ht="16.5" thickBot="1">
      <c r="B211" s="512">
        <v>171</v>
      </c>
      <c r="C211" s="729"/>
      <c r="D211" s="722"/>
      <c r="E211" s="716"/>
      <c r="F211" s="573" t="s">
        <v>323</v>
      </c>
      <c r="G211" s="719"/>
      <c r="H211" s="12" t="s">
        <v>11</v>
      </c>
    </row>
    <row r="212" spans="2:8" ht="30.75" thickBot="1">
      <c r="B212" s="577"/>
      <c r="C212" s="729"/>
      <c r="D212" s="698"/>
      <c r="E212" s="702"/>
      <c r="F212" s="592" t="s">
        <v>590</v>
      </c>
      <c r="G212" s="612"/>
      <c r="H212" s="583"/>
    </row>
    <row r="213" spans="2:8" ht="15.75">
      <c r="B213" s="512">
        <v>172</v>
      </c>
      <c r="C213" s="729"/>
      <c r="D213" s="718" t="s">
        <v>553</v>
      </c>
      <c r="E213" s="719" t="s">
        <v>9</v>
      </c>
      <c r="F213" s="593" t="s">
        <v>591</v>
      </c>
      <c r="G213" s="719" t="s">
        <v>25</v>
      </c>
      <c r="H213" s="12" t="s">
        <v>11</v>
      </c>
    </row>
    <row r="214" spans="2:8" ht="16.5" thickBot="1">
      <c r="B214" s="512">
        <v>173</v>
      </c>
      <c r="C214" s="729"/>
      <c r="D214" s="718"/>
      <c r="E214" s="719"/>
      <c r="F214" s="594" t="s">
        <v>592</v>
      </c>
      <c r="G214" s="719"/>
      <c r="H214" s="12" t="s">
        <v>11</v>
      </c>
    </row>
    <row r="215" spans="2:8" ht="16.5" thickBot="1">
      <c r="B215" s="577"/>
      <c r="C215" s="729"/>
      <c r="D215" s="698"/>
      <c r="E215" s="702"/>
      <c r="F215" s="592" t="s">
        <v>343</v>
      </c>
      <c r="G215" s="612"/>
      <c r="H215" s="583"/>
    </row>
    <row r="216" spans="2:8" ht="38.25">
      <c r="B216" s="512">
        <v>174</v>
      </c>
      <c r="C216" s="729"/>
      <c r="D216" s="718" t="s">
        <v>553</v>
      </c>
      <c r="E216" s="719" t="s">
        <v>10</v>
      </c>
      <c r="F216" s="585" t="s">
        <v>406</v>
      </c>
      <c r="G216" s="719" t="s">
        <v>25</v>
      </c>
      <c r="H216" s="12" t="s">
        <v>11</v>
      </c>
    </row>
    <row r="217" spans="2:8" ht="32.25" thickBot="1">
      <c r="B217" s="512">
        <v>175</v>
      </c>
      <c r="C217" s="729"/>
      <c r="D217" s="718"/>
      <c r="E217" s="719"/>
      <c r="F217" s="573" t="s">
        <v>427</v>
      </c>
      <c r="G217" s="719"/>
      <c r="H217" s="12" t="s">
        <v>11</v>
      </c>
    </row>
    <row r="218" spans="2:8" ht="16.5" thickBot="1">
      <c r="B218" s="577"/>
      <c r="C218" s="729">
        <v>2013</v>
      </c>
      <c r="D218" s="698"/>
      <c r="E218" s="702"/>
      <c r="F218" s="552" t="s">
        <v>579</v>
      </c>
      <c r="G218" s="569"/>
      <c r="H218" s="570"/>
    </row>
    <row r="219" spans="2:8" ht="30">
      <c r="B219" s="512">
        <v>176</v>
      </c>
      <c r="C219" s="729"/>
      <c r="D219" s="722" t="s">
        <v>580</v>
      </c>
      <c r="E219" s="716" t="s">
        <v>9</v>
      </c>
      <c r="F219" s="593" t="s">
        <v>593</v>
      </c>
      <c r="G219" s="56" t="s">
        <v>509</v>
      </c>
      <c r="H219" s="12" t="s">
        <v>11</v>
      </c>
    </row>
    <row r="220" spans="2:8" ht="45">
      <c r="B220" s="512">
        <v>177</v>
      </c>
      <c r="C220" s="729"/>
      <c r="D220" s="722"/>
      <c r="E220" s="716"/>
      <c r="F220" s="595" t="s">
        <v>594</v>
      </c>
      <c r="G220" s="56" t="s">
        <v>583</v>
      </c>
      <c r="H220" s="12" t="s">
        <v>11</v>
      </c>
    </row>
    <row r="221" spans="2:8" ht="21" customHeight="1">
      <c r="B221" s="512">
        <v>178</v>
      </c>
      <c r="C221" s="729"/>
      <c r="D221" s="722"/>
      <c r="E221" s="716"/>
      <c r="F221" s="595" t="s">
        <v>595</v>
      </c>
      <c r="G221" s="56" t="s">
        <v>547</v>
      </c>
      <c r="H221" s="12" t="s">
        <v>11</v>
      </c>
    </row>
    <row r="222" spans="2:8" ht="30">
      <c r="B222" s="512">
        <v>179</v>
      </c>
      <c r="C222" s="729"/>
      <c r="D222" s="722"/>
      <c r="E222" s="716"/>
      <c r="F222" s="595" t="s">
        <v>596</v>
      </c>
      <c r="G222" s="56" t="s">
        <v>583</v>
      </c>
      <c r="H222" s="12" t="s">
        <v>11</v>
      </c>
    </row>
    <row r="223" spans="2:8" ht="30">
      <c r="B223" s="512">
        <v>180</v>
      </c>
      <c r="C223" s="729"/>
      <c r="D223" s="722"/>
      <c r="E223" s="716"/>
      <c r="F223" s="595" t="s">
        <v>597</v>
      </c>
      <c r="G223" s="734" t="s">
        <v>25</v>
      </c>
      <c r="H223" s="12" t="s">
        <v>11</v>
      </c>
    </row>
    <row r="224" spans="2:8" ht="30">
      <c r="B224" s="512">
        <v>181</v>
      </c>
      <c r="C224" s="729"/>
      <c r="D224" s="722"/>
      <c r="E224" s="716"/>
      <c r="F224" s="595" t="s">
        <v>598</v>
      </c>
      <c r="G224" s="734"/>
      <c r="H224" s="12" t="s">
        <v>11</v>
      </c>
    </row>
    <row r="225" spans="2:8" ht="30.75" thickBot="1">
      <c r="B225" s="581">
        <v>182</v>
      </c>
      <c r="C225" s="733"/>
      <c r="D225" s="689"/>
      <c r="E225" s="691"/>
      <c r="F225" s="594" t="s">
        <v>593</v>
      </c>
      <c r="G225" s="711"/>
      <c r="H225" s="17" t="s">
        <v>11</v>
      </c>
    </row>
    <row r="226" spans="2:8" ht="16.5" thickBot="1">
      <c r="B226" s="576"/>
      <c r="C226" s="735">
        <v>2014</v>
      </c>
      <c r="D226" s="724"/>
      <c r="E226" s="725"/>
      <c r="F226" s="552" t="s">
        <v>343</v>
      </c>
      <c r="G226" s="614"/>
      <c r="H226" s="596"/>
    </row>
    <row r="227" spans="2:8" ht="32.25" thickBot="1">
      <c r="B227" s="512">
        <v>183</v>
      </c>
      <c r="C227" s="736"/>
      <c r="D227" s="309" t="s">
        <v>160</v>
      </c>
      <c r="E227" s="304" t="s">
        <v>10</v>
      </c>
      <c r="F227" s="571" t="s">
        <v>429</v>
      </c>
      <c r="G227" s="11" t="s">
        <v>430</v>
      </c>
      <c r="H227" s="327" t="s">
        <v>11</v>
      </c>
    </row>
    <row r="228" spans="2:8" ht="32.25" thickBot="1">
      <c r="B228" s="597"/>
      <c r="C228" s="736"/>
      <c r="D228" s="726"/>
      <c r="E228" s="727"/>
      <c r="F228" s="552" t="s">
        <v>599</v>
      </c>
      <c r="G228" s="615"/>
      <c r="H228" s="598"/>
    </row>
    <row r="229" spans="2:8" ht="15.75">
      <c r="B229" s="512">
        <v>184</v>
      </c>
      <c r="C229" s="736"/>
      <c r="D229" s="722" t="s">
        <v>585</v>
      </c>
      <c r="E229" s="716" t="s">
        <v>10</v>
      </c>
      <c r="F229" s="572" t="s">
        <v>432</v>
      </c>
      <c r="G229" s="719" t="s">
        <v>507</v>
      </c>
      <c r="H229" s="327" t="s">
        <v>11</v>
      </c>
    </row>
    <row r="230" spans="2:8" ht="15.75">
      <c r="B230" s="512">
        <v>185</v>
      </c>
      <c r="C230" s="736"/>
      <c r="D230" s="722"/>
      <c r="E230" s="716"/>
      <c r="F230" s="574" t="s">
        <v>433</v>
      </c>
      <c r="G230" s="719"/>
      <c r="H230" s="327" t="s">
        <v>11</v>
      </c>
    </row>
    <row r="231" spans="2:8" ht="15.75">
      <c r="B231" s="512">
        <v>186</v>
      </c>
      <c r="C231" s="736"/>
      <c r="D231" s="722"/>
      <c r="E231" s="716"/>
      <c r="F231" s="574" t="s">
        <v>434</v>
      </c>
      <c r="G231" s="719"/>
      <c r="H231" s="327" t="s">
        <v>11</v>
      </c>
    </row>
    <row r="232" spans="2:8" ht="15.75">
      <c r="B232" s="512">
        <v>187</v>
      </c>
      <c r="C232" s="736"/>
      <c r="D232" s="722"/>
      <c r="E232" s="716"/>
      <c r="F232" s="574" t="s">
        <v>435</v>
      </c>
      <c r="G232" s="719"/>
      <c r="H232" s="327" t="s">
        <v>11</v>
      </c>
    </row>
    <row r="233" spans="2:8" ht="15.75">
      <c r="B233" s="512">
        <v>188</v>
      </c>
      <c r="C233" s="736"/>
      <c r="D233" s="722"/>
      <c r="E233" s="716"/>
      <c r="F233" s="574" t="s">
        <v>436</v>
      </c>
      <c r="G233" s="719"/>
      <c r="H233" s="327" t="s">
        <v>11</v>
      </c>
    </row>
    <row r="234" spans="2:8" ht="31.5">
      <c r="B234" s="512">
        <v>189</v>
      </c>
      <c r="C234" s="736"/>
      <c r="D234" s="722"/>
      <c r="E234" s="716"/>
      <c r="F234" s="574" t="s">
        <v>437</v>
      </c>
      <c r="G234" s="719"/>
      <c r="H234" s="327" t="s">
        <v>11</v>
      </c>
    </row>
    <row r="235" spans="2:8" ht="15.75">
      <c r="B235" s="512">
        <v>190</v>
      </c>
      <c r="C235" s="736"/>
      <c r="D235" s="722"/>
      <c r="E235" s="716"/>
      <c r="F235" s="574" t="s">
        <v>438</v>
      </c>
      <c r="G235" s="719"/>
      <c r="H235" s="327" t="s">
        <v>11</v>
      </c>
    </row>
    <row r="236" spans="2:8" ht="15.75">
      <c r="B236" s="512">
        <v>191</v>
      </c>
      <c r="C236" s="736"/>
      <c r="D236" s="722"/>
      <c r="E236" s="716"/>
      <c r="F236" s="574" t="s">
        <v>439</v>
      </c>
      <c r="G236" s="719"/>
      <c r="H236" s="327" t="s">
        <v>11</v>
      </c>
    </row>
    <row r="237" spans="2:8" ht="31.5">
      <c r="B237" s="512">
        <v>192</v>
      </c>
      <c r="C237" s="736"/>
      <c r="D237" s="722"/>
      <c r="E237" s="716"/>
      <c r="F237" s="574" t="s">
        <v>440</v>
      </c>
      <c r="G237" s="719"/>
      <c r="H237" s="327" t="s">
        <v>11</v>
      </c>
    </row>
    <row r="238" spans="2:8" ht="15.75">
      <c r="B238" s="512">
        <v>193</v>
      </c>
      <c r="C238" s="736"/>
      <c r="D238" s="722"/>
      <c r="E238" s="716"/>
      <c r="F238" s="574" t="s">
        <v>441</v>
      </c>
      <c r="G238" s="719"/>
      <c r="H238" s="327" t="s">
        <v>11</v>
      </c>
    </row>
    <row r="239" spans="2:8" ht="15.75">
      <c r="B239" s="512">
        <v>194</v>
      </c>
      <c r="C239" s="736"/>
      <c r="D239" s="722"/>
      <c r="E239" s="716"/>
      <c r="F239" s="574" t="s">
        <v>442</v>
      </c>
      <c r="G239" s="719"/>
      <c r="H239" s="327" t="s">
        <v>11</v>
      </c>
    </row>
    <row r="240" spans="2:8" ht="31.5">
      <c r="B240" s="512">
        <v>195</v>
      </c>
      <c r="C240" s="736"/>
      <c r="D240" s="722"/>
      <c r="E240" s="716"/>
      <c r="F240" s="574" t="s">
        <v>600</v>
      </c>
      <c r="G240" s="719"/>
      <c r="H240" s="327" t="s">
        <v>11</v>
      </c>
    </row>
    <row r="241" spans="2:8" ht="15.75">
      <c r="B241" s="512">
        <v>196</v>
      </c>
      <c r="C241" s="736"/>
      <c r="D241" s="722"/>
      <c r="E241" s="716"/>
      <c r="F241" s="574" t="s">
        <v>443</v>
      </c>
      <c r="G241" s="719"/>
      <c r="H241" s="327" t="s">
        <v>11</v>
      </c>
    </row>
    <row r="242" spans="2:8" ht="15.75">
      <c r="B242" s="512">
        <v>197</v>
      </c>
      <c r="C242" s="736"/>
      <c r="D242" s="722"/>
      <c r="E242" s="716"/>
      <c r="F242" s="574" t="s">
        <v>444</v>
      </c>
      <c r="G242" s="719"/>
      <c r="H242" s="327" t="s">
        <v>11</v>
      </c>
    </row>
    <row r="243" spans="2:8" ht="15.75">
      <c r="B243" s="512">
        <v>198</v>
      </c>
      <c r="C243" s="736"/>
      <c r="D243" s="722"/>
      <c r="E243" s="716"/>
      <c r="F243" s="574" t="s">
        <v>445</v>
      </c>
      <c r="G243" s="719"/>
      <c r="H243" s="327" t="s">
        <v>11</v>
      </c>
    </row>
    <row r="244" spans="2:8" ht="15.75">
      <c r="B244" s="512">
        <v>199</v>
      </c>
      <c r="C244" s="736"/>
      <c r="D244" s="722"/>
      <c r="E244" s="716"/>
      <c r="F244" s="574" t="s">
        <v>446</v>
      </c>
      <c r="G244" s="719"/>
      <c r="H244" s="327" t="s">
        <v>11</v>
      </c>
    </row>
    <row r="245" spans="2:8" ht="15.75">
      <c r="B245" s="512">
        <v>200</v>
      </c>
      <c r="C245" s="736"/>
      <c r="D245" s="722"/>
      <c r="E245" s="716"/>
      <c r="F245" s="574" t="s">
        <v>447</v>
      </c>
      <c r="G245" s="719"/>
      <c r="H245" s="327" t="s">
        <v>11</v>
      </c>
    </row>
    <row r="246" spans="2:8" ht="16.5" thickBot="1">
      <c r="B246" s="512">
        <v>201</v>
      </c>
      <c r="C246" s="737"/>
      <c r="D246" s="722"/>
      <c r="E246" s="716"/>
      <c r="F246" s="573" t="s">
        <v>448</v>
      </c>
      <c r="G246" s="719"/>
      <c r="H246" s="327" t="s">
        <v>11</v>
      </c>
    </row>
    <row r="247" spans="2:8" ht="16.5" thickBot="1">
      <c r="B247" s="577"/>
      <c r="C247" s="729">
        <v>2014</v>
      </c>
      <c r="D247" s="726"/>
      <c r="E247" s="727"/>
      <c r="F247" s="552" t="s">
        <v>343</v>
      </c>
      <c r="G247" s="615"/>
      <c r="H247" s="598"/>
    </row>
    <row r="248" spans="2:8" ht="45.75" thickBot="1">
      <c r="B248" s="512">
        <v>202</v>
      </c>
      <c r="C248" s="729"/>
      <c r="D248" s="513" t="s">
        <v>553</v>
      </c>
      <c r="E248" s="11" t="s">
        <v>9</v>
      </c>
      <c r="F248" s="594" t="s">
        <v>405</v>
      </c>
      <c r="G248" s="11">
        <v>500</v>
      </c>
      <c r="H248" s="12" t="s">
        <v>11</v>
      </c>
    </row>
    <row r="249" spans="2:8" ht="39" thickBot="1">
      <c r="B249" s="577"/>
      <c r="C249" s="729"/>
      <c r="D249" s="698"/>
      <c r="E249" s="702"/>
      <c r="F249" s="530" t="s">
        <v>601</v>
      </c>
      <c r="G249" s="612"/>
      <c r="H249" s="583"/>
    </row>
    <row r="250" spans="2:8" ht="15.75">
      <c r="B250" s="512">
        <v>203</v>
      </c>
      <c r="C250" s="729"/>
      <c r="D250" s="731" t="s">
        <v>553</v>
      </c>
      <c r="E250" s="691" t="s">
        <v>9</v>
      </c>
      <c r="F250" s="572" t="s">
        <v>602</v>
      </c>
      <c r="G250" s="712" t="s">
        <v>25</v>
      </c>
      <c r="H250" s="12" t="s">
        <v>11</v>
      </c>
    </row>
    <row r="251" spans="2:8" ht="30.75" thickBot="1">
      <c r="B251" s="512">
        <v>204</v>
      </c>
      <c r="C251" s="729"/>
      <c r="D251" s="732"/>
      <c r="E251" s="710"/>
      <c r="F251" s="594" t="s">
        <v>603</v>
      </c>
      <c r="G251" s="713"/>
      <c r="H251" s="12" t="s">
        <v>11</v>
      </c>
    </row>
    <row r="252" spans="2:8" ht="16.5" thickBot="1">
      <c r="B252" s="577"/>
      <c r="C252" s="729"/>
      <c r="D252" s="698"/>
      <c r="E252" s="702"/>
      <c r="F252" s="552" t="s">
        <v>318</v>
      </c>
      <c r="G252" s="569"/>
      <c r="H252" s="570"/>
    </row>
    <row r="253" spans="2:8" ht="15.75">
      <c r="B253" s="512">
        <v>205</v>
      </c>
      <c r="C253" s="729"/>
      <c r="D253" s="718" t="s">
        <v>553</v>
      </c>
      <c r="E253" s="712" t="s">
        <v>9</v>
      </c>
      <c r="F253" s="572" t="s">
        <v>407</v>
      </c>
      <c r="G253" s="719" t="s">
        <v>25</v>
      </c>
      <c r="H253" s="12" t="s">
        <v>11</v>
      </c>
    </row>
    <row r="254" spans="2:8" ht="15.75">
      <c r="B254" s="512">
        <v>206</v>
      </c>
      <c r="C254" s="729"/>
      <c r="D254" s="718"/>
      <c r="E254" s="714"/>
      <c r="F254" s="574" t="s">
        <v>408</v>
      </c>
      <c r="G254" s="719"/>
      <c r="H254" s="12" t="s">
        <v>11</v>
      </c>
    </row>
    <row r="255" spans="2:8" ht="15.75">
      <c r="B255" s="512">
        <v>207</v>
      </c>
      <c r="C255" s="729"/>
      <c r="D255" s="718"/>
      <c r="E255" s="714"/>
      <c r="F255" s="574" t="s">
        <v>409</v>
      </c>
      <c r="G255" s="719"/>
      <c r="H255" s="12" t="s">
        <v>11</v>
      </c>
    </row>
    <row r="256" spans="2:8" ht="15.75">
      <c r="B256" s="512">
        <v>208</v>
      </c>
      <c r="C256" s="729"/>
      <c r="D256" s="718"/>
      <c r="E256" s="714"/>
      <c r="F256" s="574" t="s">
        <v>410</v>
      </c>
      <c r="G256" s="719"/>
      <c r="H256" s="12" t="s">
        <v>11</v>
      </c>
    </row>
    <row r="257" spans="2:8" ht="16.5" thickBot="1">
      <c r="B257" s="512">
        <v>209</v>
      </c>
      <c r="C257" s="729"/>
      <c r="D257" s="718"/>
      <c r="E257" s="713"/>
      <c r="F257" s="573" t="s">
        <v>411</v>
      </c>
      <c r="G257" s="719"/>
      <c r="H257" s="12" t="s">
        <v>11</v>
      </c>
    </row>
    <row r="258" spans="2:8" ht="16.5" thickBot="1">
      <c r="B258" s="577"/>
      <c r="C258" s="729"/>
      <c r="D258" s="698"/>
      <c r="E258" s="702"/>
      <c r="F258" s="552" t="s">
        <v>304</v>
      </c>
      <c r="G258" s="612"/>
      <c r="H258" s="583"/>
    </row>
    <row r="259" spans="2:8" ht="16.5" thickBot="1">
      <c r="B259" s="512">
        <v>210</v>
      </c>
      <c r="C259" s="729"/>
      <c r="D259" s="309" t="s">
        <v>553</v>
      </c>
      <c r="E259" s="304" t="s">
        <v>9</v>
      </c>
      <c r="F259" s="572" t="s">
        <v>604</v>
      </c>
      <c r="G259" s="11" t="s">
        <v>23</v>
      </c>
      <c r="H259" s="12" t="s">
        <v>11</v>
      </c>
    </row>
    <row r="260" spans="2:8" ht="16.5" thickBot="1">
      <c r="B260" s="577"/>
      <c r="C260" s="729"/>
      <c r="D260" s="698"/>
      <c r="E260" s="702"/>
      <c r="F260" s="552" t="s">
        <v>332</v>
      </c>
      <c r="G260" s="612"/>
      <c r="H260" s="583"/>
    </row>
    <row r="261" spans="2:8" ht="15.75">
      <c r="B261" s="512">
        <v>211</v>
      </c>
      <c r="C261" s="729"/>
      <c r="D261" s="722" t="s">
        <v>553</v>
      </c>
      <c r="E261" s="691" t="s">
        <v>9</v>
      </c>
      <c r="F261" s="572" t="s">
        <v>412</v>
      </c>
      <c r="G261" s="719" t="s">
        <v>25</v>
      </c>
      <c r="H261" s="12" t="s">
        <v>11</v>
      </c>
    </row>
    <row r="262" spans="2:8" ht="15.75">
      <c r="B262" s="512">
        <v>212</v>
      </c>
      <c r="C262" s="729"/>
      <c r="D262" s="722"/>
      <c r="E262" s="692"/>
      <c r="F262" s="574" t="s">
        <v>302</v>
      </c>
      <c r="G262" s="719"/>
      <c r="H262" s="12" t="s">
        <v>11</v>
      </c>
    </row>
    <row r="263" spans="2:8" ht="15.75">
      <c r="B263" s="512">
        <v>213</v>
      </c>
      <c r="C263" s="729"/>
      <c r="D263" s="722"/>
      <c r="E263" s="692"/>
      <c r="F263" s="574" t="s">
        <v>653</v>
      </c>
      <c r="G263" s="719"/>
      <c r="H263" s="12" t="s">
        <v>11</v>
      </c>
    </row>
    <row r="264" spans="2:8" ht="15.75">
      <c r="B264" s="512">
        <v>214</v>
      </c>
      <c r="C264" s="729"/>
      <c r="D264" s="722"/>
      <c r="E264" s="692"/>
      <c r="F264" s="574" t="s">
        <v>654</v>
      </c>
      <c r="G264" s="719"/>
      <c r="H264" s="12" t="s">
        <v>11</v>
      </c>
    </row>
    <row r="265" spans="2:8" ht="15.75">
      <c r="B265" s="512">
        <v>215</v>
      </c>
      <c r="C265" s="729"/>
      <c r="D265" s="722"/>
      <c r="E265" s="692"/>
      <c r="F265" s="574" t="s">
        <v>413</v>
      </c>
      <c r="G265" s="719"/>
      <c r="H265" s="12" t="s">
        <v>11</v>
      </c>
    </row>
    <row r="266" spans="2:8" ht="15.75">
      <c r="B266" s="512">
        <v>216</v>
      </c>
      <c r="C266" s="729"/>
      <c r="D266" s="722"/>
      <c r="E266" s="692"/>
      <c r="F266" s="574" t="s">
        <v>655</v>
      </c>
      <c r="G266" s="719"/>
      <c r="H266" s="12" t="s">
        <v>11</v>
      </c>
    </row>
    <row r="267" spans="2:8" ht="15.75">
      <c r="B267" s="512">
        <v>217</v>
      </c>
      <c r="C267" s="729"/>
      <c r="D267" s="722"/>
      <c r="E267" s="710"/>
      <c r="F267" s="574" t="s">
        <v>414</v>
      </c>
      <c r="G267" s="719"/>
      <c r="H267" s="12" t="s">
        <v>11</v>
      </c>
    </row>
    <row r="268" spans="2:8" ht="16.5" thickBot="1">
      <c r="B268" s="588">
        <v>218</v>
      </c>
      <c r="C268" s="730"/>
      <c r="D268" s="723"/>
      <c r="E268" s="307" t="s">
        <v>10</v>
      </c>
      <c r="F268" s="573" t="s">
        <v>428</v>
      </c>
      <c r="G268" s="728"/>
      <c r="H268" s="21" t="s">
        <v>11</v>
      </c>
    </row>
    <row r="269" spans="2:8" ht="16.5" thickBot="1">
      <c r="B269" s="576"/>
      <c r="C269" s="695">
        <v>2015</v>
      </c>
      <c r="D269" s="724"/>
      <c r="E269" s="725"/>
      <c r="F269" s="552" t="s">
        <v>343</v>
      </c>
      <c r="G269" s="614"/>
      <c r="H269" s="596"/>
    </row>
    <row r="270" spans="2:8" ht="30.75" thickBot="1">
      <c r="B270" s="512">
        <v>219</v>
      </c>
      <c r="C270" s="696"/>
      <c r="D270" s="310" t="s">
        <v>585</v>
      </c>
      <c r="E270" s="11" t="s">
        <v>10</v>
      </c>
      <c r="F270" s="599" t="s">
        <v>462</v>
      </c>
      <c r="G270" s="11" t="s">
        <v>23</v>
      </c>
      <c r="H270" s="12" t="s">
        <v>11</v>
      </c>
    </row>
    <row r="271" spans="2:8" ht="39" thickBot="1">
      <c r="B271" s="577"/>
      <c r="C271" s="696"/>
      <c r="D271" s="698"/>
      <c r="E271" s="702"/>
      <c r="F271" s="530" t="s">
        <v>463</v>
      </c>
      <c r="G271" s="612"/>
      <c r="H271" s="583"/>
    </row>
    <row r="272" spans="2:8" ht="15.75">
      <c r="B272" s="512">
        <v>220</v>
      </c>
      <c r="C272" s="696"/>
      <c r="D272" s="722" t="s">
        <v>585</v>
      </c>
      <c r="E272" s="716" t="s">
        <v>10</v>
      </c>
      <c r="F272" s="572" t="s">
        <v>464</v>
      </c>
      <c r="G272" s="719" t="s">
        <v>507</v>
      </c>
      <c r="H272" s="327" t="s">
        <v>11</v>
      </c>
    </row>
    <row r="273" spans="2:8" ht="31.5">
      <c r="B273" s="512">
        <v>221</v>
      </c>
      <c r="C273" s="696"/>
      <c r="D273" s="722"/>
      <c r="E273" s="716"/>
      <c r="F273" s="574" t="s">
        <v>465</v>
      </c>
      <c r="G273" s="719"/>
      <c r="H273" s="327" t="s">
        <v>11</v>
      </c>
    </row>
    <row r="274" spans="2:8" ht="31.5">
      <c r="B274" s="512">
        <v>222</v>
      </c>
      <c r="C274" s="696"/>
      <c r="D274" s="722"/>
      <c r="E274" s="716"/>
      <c r="F274" s="574" t="s">
        <v>466</v>
      </c>
      <c r="G274" s="719"/>
      <c r="H274" s="327" t="s">
        <v>11</v>
      </c>
    </row>
    <row r="275" spans="2:8" ht="31.5">
      <c r="B275" s="512">
        <v>223</v>
      </c>
      <c r="C275" s="696"/>
      <c r="D275" s="722"/>
      <c r="E275" s="716"/>
      <c r="F275" s="574" t="s">
        <v>467</v>
      </c>
      <c r="G275" s="719"/>
      <c r="H275" s="327" t="s">
        <v>11</v>
      </c>
    </row>
    <row r="276" spans="2:8" ht="16.5" thickBot="1">
      <c r="B276" s="512">
        <v>224</v>
      </c>
      <c r="C276" s="792"/>
      <c r="D276" s="722"/>
      <c r="E276" s="716"/>
      <c r="F276" s="573" t="s">
        <v>468</v>
      </c>
      <c r="G276" s="719"/>
      <c r="H276" s="327" t="s">
        <v>11</v>
      </c>
    </row>
    <row r="277" spans="2:8" ht="26.25" thickBot="1">
      <c r="B277" s="577"/>
      <c r="C277" s="733">
        <v>2015</v>
      </c>
      <c r="D277" s="698"/>
      <c r="E277" s="702"/>
      <c r="F277" s="530" t="s">
        <v>605</v>
      </c>
      <c r="G277" s="612"/>
      <c r="H277" s="583"/>
    </row>
    <row r="278" spans="2:8" ht="30">
      <c r="B278" s="512">
        <v>225</v>
      </c>
      <c r="C278" s="696"/>
      <c r="D278" s="718" t="s">
        <v>553</v>
      </c>
      <c r="E278" s="712" t="s">
        <v>9</v>
      </c>
      <c r="F278" s="593" t="s">
        <v>606</v>
      </c>
      <c r="G278" s="719" t="s">
        <v>23</v>
      </c>
      <c r="H278" s="12" t="s">
        <v>11</v>
      </c>
    </row>
    <row r="279" spans="2:8" ht="15.75">
      <c r="B279" s="512">
        <v>226</v>
      </c>
      <c r="C279" s="696"/>
      <c r="D279" s="718"/>
      <c r="E279" s="714"/>
      <c r="F279" s="595" t="s">
        <v>456</v>
      </c>
      <c r="G279" s="719"/>
      <c r="H279" s="12" t="s">
        <v>11</v>
      </c>
    </row>
    <row r="280" spans="2:8" ht="16.5" thickBot="1">
      <c r="B280" s="512">
        <v>227</v>
      </c>
      <c r="C280" s="696"/>
      <c r="D280" s="718"/>
      <c r="E280" s="713"/>
      <c r="F280" s="594" t="s">
        <v>457</v>
      </c>
      <c r="G280" s="719"/>
      <c r="H280" s="12" t="s">
        <v>11</v>
      </c>
    </row>
    <row r="281" spans="2:8" ht="16.5" thickBot="1">
      <c r="B281" s="597"/>
      <c r="C281" s="696"/>
      <c r="D281" s="726"/>
      <c r="E281" s="727"/>
      <c r="F281" s="552" t="s">
        <v>332</v>
      </c>
      <c r="G281" s="615"/>
      <c r="H281" s="598"/>
    </row>
    <row r="282" spans="2:8" ht="15.75">
      <c r="B282" s="512">
        <v>228</v>
      </c>
      <c r="C282" s="696"/>
      <c r="D282" s="722" t="s">
        <v>553</v>
      </c>
      <c r="E282" s="691" t="s">
        <v>9</v>
      </c>
      <c r="F282" s="572" t="s">
        <v>461</v>
      </c>
      <c r="G282" s="719" t="s">
        <v>25</v>
      </c>
      <c r="H282" s="12" t="s">
        <v>11</v>
      </c>
    </row>
    <row r="283" spans="2:8" ht="15.75">
      <c r="B283" s="512">
        <v>229</v>
      </c>
      <c r="C283" s="696"/>
      <c r="D283" s="722"/>
      <c r="E283" s="692"/>
      <c r="F283" s="574" t="s">
        <v>449</v>
      </c>
      <c r="G283" s="719"/>
      <c r="H283" s="12" t="s">
        <v>11</v>
      </c>
    </row>
    <row r="284" spans="2:8" ht="15.75">
      <c r="B284" s="512">
        <v>230</v>
      </c>
      <c r="C284" s="696"/>
      <c r="D284" s="722"/>
      <c r="E284" s="692"/>
      <c r="F284" s="574" t="s">
        <v>450</v>
      </c>
      <c r="G284" s="719"/>
      <c r="H284" s="12" t="s">
        <v>11</v>
      </c>
    </row>
    <row r="285" spans="2:8" ht="15.75">
      <c r="B285" s="512">
        <v>231</v>
      </c>
      <c r="C285" s="696"/>
      <c r="D285" s="722"/>
      <c r="E285" s="692"/>
      <c r="F285" s="574" t="s">
        <v>451</v>
      </c>
      <c r="G285" s="719"/>
      <c r="H285" s="12" t="s">
        <v>11</v>
      </c>
    </row>
    <row r="286" spans="2:8" ht="15.75">
      <c r="B286" s="512">
        <v>232</v>
      </c>
      <c r="C286" s="696"/>
      <c r="D286" s="722"/>
      <c r="E286" s="692"/>
      <c r="F286" s="574" t="s">
        <v>455</v>
      </c>
      <c r="G286" s="719"/>
      <c r="H286" s="12" t="s">
        <v>11</v>
      </c>
    </row>
    <row r="287" spans="2:8" ht="15.75">
      <c r="B287" s="512">
        <v>233</v>
      </c>
      <c r="C287" s="696"/>
      <c r="D287" s="722"/>
      <c r="E287" s="692"/>
      <c r="F287" s="574" t="s">
        <v>452</v>
      </c>
      <c r="G287" s="719"/>
      <c r="H287" s="12" t="s">
        <v>11</v>
      </c>
    </row>
    <row r="288" spans="2:8" ht="15.75">
      <c r="B288" s="512">
        <v>234</v>
      </c>
      <c r="C288" s="696"/>
      <c r="D288" s="722"/>
      <c r="E288" s="692"/>
      <c r="F288" s="574" t="s">
        <v>453</v>
      </c>
      <c r="G288" s="719"/>
      <c r="H288" s="12" t="s">
        <v>11</v>
      </c>
    </row>
    <row r="289" spans="2:8" ht="15.75">
      <c r="B289" s="512">
        <v>235</v>
      </c>
      <c r="C289" s="696"/>
      <c r="D289" s="722"/>
      <c r="E289" s="692"/>
      <c r="F289" s="574" t="s">
        <v>373</v>
      </c>
      <c r="G289" s="719"/>
      <c r="H289" s="12" t="s">
        <v>11</v>
      </c>
    </row>
    <row r="290" spans="2:8" ht="16.5" thickBot="1">
      <c r="B290" s="588">
        <v>236</v>
      </c>
      <c r="C290" s="697"/>
      <c r="D290" s="723"/>
      <c r="E290" s="715"/>
      <c r="F290" s="573" t="s">
        <v>454</v>
      </c>
      <c r="G290" s="728"/>
      <c r="H290" s="21" t="s">
        <v>11</v>
      </c>
    </row>
    <row r="291" spans="2:8" ht="16.5" thickBot="1">
      <c r="B291" s="576"/>
      <c r="C291" s="695">
        <v>2016</v>
      </c>
      <c r="D291" s="724"/>
      <c r="E291" s="725"/>
      <c r="F291" s="552" t="s">
        <v>343</v>
      </c>
      <c r="G291" s="614"/>
      <c r="H291" s="596"/>
    </row>
    <row r="292" spans="2:8" ht="30.75" thickBot="1">
      <c r="B292" s="512">
        <v>237</v>
      </c>
      <c r="C292" s="696"/>
      <c r="D292" s="310" t="s">
        <v>585</v>
      </c>
      <c r="E292" s="11" t="s">
        <v>10</v>
      </c>
      <c r="F292" s="593" t="s">
        <v>541</v>
      </c>
      <c r="G292" s="11" t="s">
        <v>23</v>
      </c>
      <c r="H292" s="12" t="s">
        <v>11</v>
      </c>
    </row>
    <row r="293" spans="2:8" ht="48" thickBot="1">
      <c r="B293" s="577"/>
      <c r="C293" s="696"/>
      <c r="D293" s="726"/>
      <c r="E293" s="727"/>
      <c r="F293" s="552" t="s">
        <v>607</v>
      </c>
      <c r="G293" s="615"/>
      <c r="H293" s="598"/>
    </row>
    <row r="294" spans="2:8" ht="15.75">
      <c r="B294" s="512">
        <v>238</v>
      </c>
      <c r="C294" s="696"/>
      <c r="D294" s="722" t="s">
        <v>585</v>
      </c>
      <c r="E294" s="716" t="s">
        <v>10</v>
      </c>
      <c r="F294" s="574" t="s">
        <v>656</v>
      </c>
      <c r="G294" s="719" t="s">
        <v>507</v>
      </c>
      <c r="H294" s="327" t="s">
        <v>11</v>
      </c>
    </row>
    <row r="295" spans="2:8" ht="15.75">
      <c r="B295" s="512">
        <v>239</v>
      </c>
      <c r="C295" s="696"/>
      <c r="D295" s="722"/>
      <c r="E295" s="716"/>
      <c r="F295" s="574" t="s">
        <v>657</v>
      </c>
      <c r="G295" s="719"/>
      <c r="H295" s="327" t="s">
        <v>11</v>
      </c>
    </row>
    <row r="296" spans="2:8" ht="15.75">
      <c r="B296" s="512">
        <v>240</v>
      </c>
      <c r="C296" s="696"/>
      <c r="D296" s="722"/>
      <c r="E296" s="716"/>
      <c r="F296" s="574" t="s">
        <v>658</v>
      </c>
      <c r="G296" s="719"/>
      <c r="H296" s="327" t="s">
        <v>11</v>
      </c>
    </row>
    <row r="297" spans="2:8" ht="15.75">
      <c r="B297" s="512">
        <v>241</v>
      </c>
      <c r="C297" s="696"/>
      <c r="D297" s="722"/>
      <c r="E297" s="716"/>
      <c r="F297" s="574" t="s">
        <v>659</v>
      </c>
      <c r="G297" s="719"/>
      <c r="H297" s="327" t="s">
        <v>11</v>
      </c>
    </row>
    <row r="298" spans="2:8" ht="15.75">
      <c r="B298" s="512">
        <v>242</v>
      </c>
      <c r="C298" s="696"/>
      <c r="D298" s="722"/>
      <c r="E298" s="716"/>
      <c r="F298" s="574" t="s">
        <v>660</v>
      </c>
      <c r="G298" s="719"/>
      <c r="H298" s="327" t="s">
        <v>11</v>
      </c>
    </row>
    <row r="299" spans="2:8" ht="15.75">
      <c r="B299" s="512">
        <v>243</v>
      </c>
      <c r="C299" s="696"/>
      <c r="D299" s="722"/>
      <c r="E299" s="716"/>
      <c r="F299" s="574" t="s">
        <v>474</v>
      </c>
      <c r="G299" s="719"/>
      <c r="H299" s="327" t="s">
        <v>11</v>
      </c>
    </row>
    <row r="300" spans="2:8" ht="15.75">
      <c r="B300" s="512">
        <v>244</v>
      </c>
      <c r="C300" s="696"/>
      <c r="D300" s="722"/>
      <c r="E300" s="716"/>
      <c r="F300" s="574" t="s">
        <v>475</v>
      </c>
      <c r="G300" s="719"/>
      <c r="H300" s="327" t="s">
        <v>11</v>
      </c>
    </row>
    <row r="301" spans="2:8" ht="15.75">
      <c r="B301" s="512">
        <v>245</v>
      </c>
      <c r="C301" s="696"/>
      <c r="D301" s="722"/>
      <c r="E301" s="716"/>
      <c r="F301" s="574" t="s">
        <v>476</v>
      </c>
      <c r="G301" s="719"/>
      <c r="H301" s="327" t="s">
        <v>11</v>
      </c>
    </row>
    <row r="302" spans="2:8" ht="15.75">
      <c r="B302" s="512">
        <v>246</v>
      </c>
      <c r="C302" s="696"/>
      <c r="D302" s="722"/>
      <c r="E302" s="716"/>
      <c r="F302" s="574" t="s">
        <v>477</v>
      </c>
      <c r="G302" s="719"/>
      <c r="H302" s="327" t="s">
        <v>11</v>
      </c>
    </row>
    <row r="303" spans="2:8" ht="15.75">
      <c r="B303" s="512">
        <v>247</v>
      </c>
      <c r="C303" s="696"/>
      <c r="D303" s="722"/>
      <c r="E303" s="716"/>
      <c r="F303" s="574" t="s">
        <v>478</v>
      </c>
      <c r="G303" s="719"/>
      <c r="H303" s="327" t="s">
        <v>11</v>
      </c>
    </row>
    <row r="304" spans="2:8" ht="15.75">
      <c r="B304" s="512">
        <v>248</v>
      </c>
      <c r="C304" s="696"/>
      <c r="D304" s="722"/>
      <c r="E304" s="716"/>
      <c r="F304" s="574" t="s">
        <v>479</v>
      </c>
      <c r="G304" s="719"/>
      <c r="H304" s="327" t="s">
        <v>11</v>
      </c>
    </row>
    <row r="305" spans="2:8" ht="15.75">
      <c r="B305" s="512">
        <v>249</v>
      </c>
      <c r="C305" s="696"/>
      <c r="D305" s="722"/>
      <c r="E305" s="716"/>
      <c r="F305" s="574" t="s">
        <v>480</v>
      </c>
      <c r="G305" s="719"/>
      <c r="H305" s="327" t="s">
        <v>11</v>
      </c>
    </row>
    <row r="306" spans="2:8" ht="15.75">
      <c r="B306" s="512">
        <v>250</v>
      </c>
      <c r="C306" s="696"/>
      <c r="D306" s="722"/>
      <c r="E306" s="716"/>
      <c r="F306" s="574" t="s">
        <v>481</v>
      </c>
      <c r="G306" s="719"/>
      <c r="H306" s="327" t="s">
        <v>11</v>
      </c>
    </row>
    <row r="307" spans="2:8" ht="16.5" thickBot="1">
      <c r="B307" s="512">
        <v>251</v>
      </c>
      <c r="C307" s="792"/>
      <c r="D307" s="722"/>
      <c r="E307" s="716"/>
      <c r="F307" s="573" t="s">
        <v>482</v>
      </c>
      <c r="G307" s="719"/>
      <c r="H307" s="327" t="s">
        <v>11</v>
      </c>
    </row>
    <row r="308" spans="2:8" ht="16.5" thickBot="1">
      <c r="B308" s="577"/>
      <c r="C308" s="729">
        <v>2016</v>
      </c>
      <c r="D308" s="698"/>
      <c r="E308" s="702"/>
      <c r="F308" s="552" t="s">
        <v>318</v>
      </c>
      <c r="G308" s="569"/>
      <c r="H308" s="570"/>
    </row>
    <row r="309" spans="2:8" ht="15.75">
      <c r="B309" s="512">
        <v>252</v>
      </c>
      <c r="C309" s="729"/>
      <c r="D309" s="718" t="s">
        <v>553</v>
      </c>
      <c r="E309" s="719" t="s">
        <v>9</v>
      </c>
      <c r="F309" s="572" t="s">
        <v>469</v>
      </c>
      <c r="G309" s="719" t="s">
        <v>25</v>
      </c>
      <c r="H309" s="12" t="s">
        <v>11</v>
      </c>
    </row>
    <row r="310" spans="2:8" ht="15.75">
      <c r="B310" s="512">
        <v>253</v>
      </c>
      <c r="C310" s="729"/>
      <c r="D310" s="718"/>
      <c r="E310" s="719"/>
      <c r="F310" s="574" t="s">
        <v>471</v>
      </c>
      <c r="G310" s="719"/>
      <c r="H310" s="12" t="s">
        <v>11</v>
      </c>
    </row>
    <row r="311" spans="2:8" ht="16.5" thickBot="1">
      <c r="B311" s="512">
        <v>254</v>
      </c>
      <c r="C311" s="729"/>
      <c r="D311" s="718"/>
      <c r="E311" s="11" t="s">
        <v>10</v>
      </c>
      <c r="F311" s="573" t="s">
        <v>470</v>
      </c>
      <c r="G311" s="719"/>
      <c r="H311" s="12" t="s">
        <v>11</v>
      </c>
    </row>
    <row r="312" spans="2:8" ht="16.5" thickBot="1">
      <c r="B312" s="577"/>
      <c r="C312" s="729"/>
      <c r="D312" s="698"/>
      <c r="E312" s="702"/>
      <c r="F312" s="552" t="s">
        <v>304</v>
      </c>
      <c r="G312" s="612"/>
      <c r="H312" s="583"/>
    </row>
    <row r="313" spans="2:8" ht="15.75">
      <c r="B313" s="512">
        <v>255</v>
      </c>
      <c r="C313" s="729"/>
      <c r="D313" s="722" t="s">
        <v>553</v>
      </c>
      <c r="E313" s="716" t="s">
        <v>10</v>
      </c>
      <c r="F313" s="572" t="s">
        <v>608</v>
      </c>
      <c r="G313" s="719" t="s">
        <v>23</v>
      </c>
      <c r="H313" s="12" t="s">
        <v>11</v>
      </c>
    </row>
    <row r="314" spans="2:8" ht="15.75">
      <c r="B314" s="512">
        <v>256</v>
      </c>
      <c r="C314" s="729"/>
      <c r="D314" s="722"/>
      <c r="E314" s="716"/>
      <c r="F314" s="574" t="s">
        <v>609</v>
      </c>
      <c r="G314" s="719"/>
      <c r="H314" s="12" t="s">
        <v>11</v>
      </c>
    </row>
    <row r="315" spans="2:8" ht="16.5" thickBot="1">
      <c r="B315" s="512">
        <v>257</v>
      </c>
      <c r="C315" s="729"/>
      <c r="D315" s="722"/>
      <c r="E315" s="716"/>
      <c r="F315" s="573" t="s">
        <v>610</v>
      </c>
      <c r="G315" s="719"/>
      <c r="H315" s="12" t="s">
        <v>11</v>
      </c>
    </row>
    <row r="316" spans="2:8" ht="16.5" thickBot="1">
      <c r="B316" s="577"/>
      <c r="C316" s="729"/>
      <c r="D316" s="698"/>
      <c r="E316" s="702"/>
      <c r="F316" s="552" t="s">
        <v>332</v>
      </c>
      <c r="G316" s="612"/>
      <c r="H316" s="583"/>
    </row>
    <row r="317" spans="2:8" ht="15.75">
      <c r="B317" s="512">
        <v>258</v>
      </c>
      <c r="C317" s="729"/>
      <c r="D317" s="722" t="s">
        <v>553</v>
      </c>
      <c r="E317" s="716" t="s">
        <v>9</v>
      </c>
      <c r="F317" s="572" t="s">
        <v>34</v>
      </c>
      <c r="G317" s="719" t="s">
        <v>25</v>
      </c>
      <c r="H317" s="12" t="s">
        <v>11</v>
      </c>
    </row>
    <row r="318" spans="2:8" ht="15.75">
      <c r="B318" s="512">
        <v>259</v>
      </c>
      <c r="C318" s="729"/>
      <c r="D318" s="722"/>
      <c r="E318" s="716"/>
      <c r="F318" s="574" t="s">
        <v>472</v>
      </c>
      <c r="G318" s="719"/>
      <c r="H318" s="12" t="s">
        <v>11</v>
      </c>
    </row>
    <row r="319" spans="2:8" ht="15.75">
      <c r="B319" s="512">
        <v>260</v>
      </c>
      <c r="C319" s="729"/>
      <c r="D319" s="722"/>
      <c r="E319" s="716"/>
      <c r="F319" s="574" t="s">
        <v>508</v>
      </c>
      <c r="G319" s="719"/>
      <c r="H319" s="12" t="s">
        <v>11</v>
      </c>
    </row>
    <row r="320" spans="2:8" ht="16.5" thickBot="1">
      <c r="B320" s="512">
        <v>261</v>
      </c>
      <c r="C320" s="729"/>
      <c r="D320" s="722"/>
      <c r="E320" s="716"/>
      <c r="F320" s="574" t="s">
        <v>473</v>
      </c>
      <c r="G320" s="719"/>
      <c r="H320" s="327" t="s">
        <v>11</v>
      </c>
    </row>
    <row r="321" spans="2:8" ht="32.25" thickBot="1">
      <c r="B321" s="577"/>
      <c r="C321" s="729"/>
      <c r="D321" s="698"/>
      <c r="E321" s="702"/>
      <c r="F321" s="552" t="s">
        <v>611</v>
      </c>
      <c r="G321" s="569"/>
      <c r="H321" s="570"/>
    </row>
    <row r="322" spans="2:8" ht="15.75">
      <c r="B322" s="512">
        <v>262</v>
      </c>
      <c r="C322" s="729"/>
      <c r="D322" s="722" t="s">
        <v>580</v>
      </c>
      <c r="E322" s="716" t="s">
        <v>10</v>
      </c>
      <c r="F322" s="593" t="s">
        <v>612</v>
      </c>
      <c r="G322" s="56" t="s">
        <v>547</v>
      </c>
      <c r="H322" s="12" t="s">
        <v>11</v>
      </c>
    </row>
    <row r="323" spans="2:8" ht="33.75" customHeight="1" thickBot="1">
      <c r="B323" s="588">
        <v>263</v>
      </c>
      <c r="C323" s="730"/>
      <c r="D323" s="723"/>
      <c r="E323" s="717"/>
      <c r="F323" s="594" t="s">
        <v>613</v>
      </c>
      <c r="G323" s="302" t="s">
        <v>583</v>
      </c>
      <c r="H323" s="21"/>
    </row>
    <row r="324" spans="2:8" ht="16.5" thickBot="1">
      <c r="B324" s="576"/>
      <c r="C324" s="695">
        <v>2017</v>
      </c>
      <c r="D324" s="724"/>
      <c r="E324" s="725"/>
      <c r="F324" s="552" t="s">
        <v>544</v>
      </c>
      <c r="G324" s="614"/>
      <c r="H324" s="596"/>
    </row>
    <row r="325" spans="2:8" ht="15.75">
      <c r="B325" s="512">
        <v>264</v>
      </c>
      <c r="C325" s="696"/>
      <c r="D325" s="722" t="s">
        <v>552</v>
      </c>
      <c r="E325" s="716" t="s">
        <v>10</v>
      </c>
      <c r="F325" s="572" t="s">
        <v>545</v>
      </c>
      <c r="G325" s="719" t="s">
        <v>23</v>
      </c>
      <c r="H325" s="12" t="s">
        <v>11</v>
      </c>
    </row>
    <row r="326" spans="2:8" ht="16.5" thickBot="1">
      <c r="B326" s="512">
        <v>265</v>
      </c>
      <c r="C326" s="696"/>
      <c r="D326" s="722"/>
      <c r="E326" s="716"/>
      <c r="F326" s="573" t="s">
        <v>546</v>
      </c>
      <c r="G326" s="719"/>
      <c r="H326" s="12" t="s">
        <v>11</v>
      </c>
    </row>
    <row r="327" spans="2:8" ht="16.5" thickBot="1">
      <c r="B327" s="577"/>
      <c r="C327" s="696"/>
      <c r="D327" s="698"/>
      <c r="E327" s="702"/>
      <c r="F327" s="552" t="s">
        <v>318</v>
      </c>
      <c r="G327" s="569"/>
      <c r="H327" s="570"/>
    </row>
    <row r="328" spans="2:8" ht="15.75">
      <c r="B328" s="512">
        <v>266</v>
      </c>
      <c r="C328" s="696"/>
      <c r="D328" s="718" t="s">
        <v>553</v>
      </c>
      <c r="E328" s="719" t="s">
        <v>10</v>
      </c>
      <c r="F328" s="572" t="s">
        <v>542</v>
      </c>
      <c r="G328" s="719" t="s">
        <v>25</v>
      </c>
      <c r="H328" s="12" t="s">
        <v>11</v>
      </c>
    </row>
    <row r="329" spans="2:8" ht="16.5" thickBot="1">
      <c r="B329" s="512">
        <v>267</v>
      </c>
      <c r="C329" s="696"/>
      <c r="D329" s="718"/>
      <c r="E329" s="719"/>
      <c r="F329" s="573" t="s">
        <v>543</v>
      </c>
      <c r="G329" s="719"/>
      <c r="H329" s="12" t="s">
        <v>11</v>
      </c>
    </row>
    <row r="330" spans="2:8" ht="16.5" thickBot="1">
      <c r="B330" s="577"/>
      <c r="C330" s="696"/>
      <c r="D330" s="698"/>
      <c r="E330" s="702"/>
      <c r="F330" s="552" t="s">
        <v>304</v>
      </c>
      <c r="G330" s="612"/>
      <c r="H330" s="583"/>
    </row>
    <row r="331" spans="2:8" ht="16.5" thickBot="1">
      <c r="B331" s="512">
        <v>268</v>
      </c>
      <c r="C331" s="696"/>
      <c r="D331" s="309" t="s">
        <v>553</v>
      </c>
      <c r="E331" s="304" t="s">
        <v>10</v>
      </c>
      <c r="F331" s="571" t="s">
        <v>614</v>
      </c>
      <c r="G331" s="11" t="s">
        <v>23</v>
      </c>
      <c r="H331" s="12" t="s">
        <v>11</v>
      </c>
    </row>
    <row r="332" spans="2:8" ht="32.25" thickBot="1">
      <c r="B332" s="577"/>
      <c r="C332" s="696"/>
      <c r="D332" s="707"/>
      <c r="E332" s="708"/>
      <c r="F332" s="552" t="s">
        <v>611</v>
      </c>
      <c r="G332" s="578"/>
      <c r="H332" s="579"/>
    </row>
    <row r="333" spans="2:8" ht="15.75">
      <c r="B333" s="512">
        <v>269</v>
      </c>
      <c r="C333" s="696"/>
      <c r="D333" s="689" t="s">
        <v>580</v>
      </c>
      <c r="E333" s="691" t="s">
        <v>10</v>
      </c>
      <c r="F333" s="593" t="s">
        <v>615</v>
      </c>
      <c r="G333" s="56" t="s">
        <v>547</v>
      </c>
      <c r="H333" s="12" t="s">
        <v>11</v>
      </c>
    </row>
    <row r="334" spans="2:8" ht="15.75">
      <c r="B334" s="512">
        <v>270</v>
      </c>
      <c r="C334" s="696"/>
      <c r="D334" s="690"/>
      <c r="E334" s="692"/>
      <c r="F334" s="595" t="s">
        <v>616</v>
      </c>
      <c r="G334" s="56" t="s">
        <v>583</v>
      </c>
      <c r="H334" s="12" t="s">
        <v>11</v>
      </c>
    </row>
    <row r="335" spans="2:8" ht="15.75">
      <c r="B335" s="512">
        <v>271</v>
      </c>
      <c r="C335" s="696"/>
      <c r="D335" s="690"/>
      <c r="E335" s="692"/>
      <c r="F335" s="595" t="s">
        <v>617</v>
      </c>
      <c r="G335" s="56" t="s">
        <v>547</v>
      </c>
      <c r="H335" s="12" t="s">
        <v>11</v>
      </c>
    </row>
    <row r="336" spans="2:8" ht="16.5" thickBot="1">
      <c r="B336" s="512">
        <v>272</v>
      </c>
      <c r="C336" s="696"/>
      <c r="D336" s="709"/>
      <c r="E336" s="710"/>
      <c r="F336" s="594" t="s">
        <v>618</v>
      </c>
      <c r="G336" s="56" t="s">
        <v>583</v>
      </c>
      <c r="H336" s="12" t="s">
        <v>11</v>
      </c>
    </row>
    <row r="337" spans="2:8" ht="18.75" customHeight="1" thickBot="1">
      <c r="B337" s="577"/>
      <c r="C337" s="696"/>
      <c r="D337" s="707"/>
      <c r="E337" s="708"/>
      <c r="F337" s="592" t="s">
        <v>619</v>
      </c>
      <c r="G337" s="578"/>
      <c r="H337" s="579"/>
    </row>
    <row r="338" spans="2:8" ht="15.75">
      <c r="B338" s="512">
        <v>273</v>
      </c>
      <c r="C338" s="696"/>
      <c r="D338" s="722" t="s">
        <v>580</v>
      </c>
      <c r="E338" s="716" t="s">
        <v>10</v>
      </c>
      <c r="F338" s="600" t="s">
        <v>620</v>
      </c>
      <c r="G338" s="56" t="s">
        <v>621</v>
      </c>
      <c r="H338" s="12" t="s">
        <v>11</v>
      </c>
    </row>
    <row r="339" spans="2:8" ht="15.75">
      <c r="B339" s="512">
        <v>274</v>
      </c>
      <c r="C339" s="696"/>
      <c r="D339" s="722"/>
      <c r="E339" s="716"/>
      <c r="F339" s="601" t="s">
        <v>622</v>
      </c>
      <c r="G339" s="56" t="s">
        <v>623</v>
      </c>
      <c r="H339" s="12" t="s">
        <v>11</v>
      </c>
    </row>
    <row r="340" spans="2:8" ht="15.75">
      <c r="B340" s="512">
        <v>275</v>
      </c>
      <c r="C340" s="696"/>
      <c r="D340" s="722"/>
      <c r="E340" s="716"/>
      <c r="F340" s="601" t="s">
        <v>624</v>
      </c>
      <c r="G340" s="56" t="s">
        <v>621</v>
      </c>
      <c r="H340" s="12" t="s">
        <v>11</v>
      </c>
    </row>
    <row r="341" spans="2:8" ht="16.5" thickBot="1">
      <c r="B341" s="512">
        <v>276</v>
      </c>
      <c r="C341" s="696"/>
      <c r="D341" s="722"/>
      <c r="E341" s="716"/>
      <c r="F341" s="602" t="s">
        <v>625</v>
      </c>
      <c r="G341" s="56" t="s">
        <v>623</v>
      </c>
      <c r="H341" s="12" t="s">
        <v>11</v>
      </c>
    </row>
    <row r="342" spans="2:8" ht="16.5" thickBot="1">
      <c r="B342" s="577"/>
      <c r="C342" s="696"/>
      <c r="D342" s="698"/>
      <c r="E342" s="702"/>
      <c r="F342" s="552" t="s">
        <v>343</v>
      </c>
      <c r="G342" s="578"/>
      <c r="H342" s="579"/>
    </row>
    <row r="343" spans="2:8" ht="30">
      <c r="B343" s="512">
        <v>277</v>
      </c>
      <c r="C343" s="696"/>
      <c r="D343" s="722" t="s">
        <v>580</v>
      </c>
      <c r="E343" s="716" t="s">
        <v>10</v>
      </c>
      <c r="F343" s="600" t="s">
        <v>626</v>
      </c>
      <c r="G343" s="56" t="s">
        <v>627</v>
      </c>
      <c r="H343" s="12" t="s">
        <v>11</v>
      </c>
    </row>
    <row r="344" spans="2:8" ht="16.5" thickBot="1">
      <c r="B344" s="588">
        <v>278</v>
      </c>
      <c r="C344" s="697"/>
      <c r="D344" s="723"/>
      <c r="E344" s="717"/>
      <c r="F344" s="603" t="s">
        <v>628</v>
      </c>
      <c r="G344" s="302" t="s">
        <v>623</v>
      </c>
      <c r="H344" s="21"/>
    </row>
    <row r="345" spans="2:8" ht="32.25" thickBot="1">
      <c r="B345" s="576"/>
      <c r="C345" s="695">
        <v>2018</v>
      </c>
      <c r="D345" s="703"/>
      <c r="E345" s="704"/>
      <c r="F345" s="552" t="s">
        <v>629</v>
      </c>
      <c r="G345" s="618"/>
      <c r="H345" s="596"/>
    </row>
    <row r="346" spans="2:8" ht="15.75">
      <c r="B346" s="512">
        <v>279</v>
      </c>
      <c r="C346" s="696"/>
      <c r="D346" s="689" t="s">
        <v>553</v>
      </c>
      <c r="E346" s="691" t="s">
        <v>10</v>
      </c>
      <c r="F346" s="595" t="s">
        <v>630</v>
      </c>
      <c r="G346" s="711" t="s">
        <v>23</v>
      </c>
      <c r="H346" s="12" t="s">
        <v>11</v>
      </c>
    </row>
    <row r="347" spans="2:8" ht="16.5" thickBot="1">
      <c r="B347" s="512">
        <v>280</v>
      </c>
      <c r="C347" s="696"/>
      <c r="D347" s="700"/>
      <c r="E347" s="701"/>
      <c r="F347" s="595" t="s">
        <v>631</v>
      </c>
      <c r="G347" s="706"/>
      <c r="H347" s="12" t="s">
        <v>11</v>
      </c>
    </row>
    <row r="348" spans="2:8" ht="16.5" thickBot="1">
      <c r="B348" s="577"/>
      <c r="C348" s="696"/>
      <c r="D348" s="693"/>
      <c r="E348" s="694"/>
      <c r="F348" s="552" t="s">
        <v>318</v>
      </c>
      <c r="G348" s="578"/>
      <c r="H348" s="579"/>
    </row>
    <row r="349" spans="2:8" ht="16.5" thickBot="1">
      <c r="B349" s="512">
        <v>281</v>
      </c>
      <c r="C349" s="696"/>
      <c r="D349" s="546" t="s">
        <v>553</v>
      </c>
      <c r="E349" s="305" t="s">
        <v>10</v>
      </c>
      <c r="F349" s="600" t="s">
        <v>632</v>
      </c>
      <c r="G349" s="56" t="s">
        <v>25</v>
      </c>
      <c r="H349" s="12" t="s">
        <v>11</v>
      </c>
    </row>
    <row r="350" spans="2:8" ht="16.5" thickBot="1">
      <c r="B350" s="577"/>
      <c r="C350" s="696"/>
      <c r="D350" s="693"/>
      <c r="E350" s="694"/>
      <c r="F350" s="552" t="s">
        <v>633</v>
      </c>
      <c r="G350" s="578"/>
      <c r="H350" s="579"/>
    </row>
    <row r="351" spans="2:8" ht="30.75" thickBot="1">
      <c r="B351" s="512">
        <v>282</v>
      </c>
      <c r="C351" s="696"/>
      <c r="D351" s="309" t="s">
        <v>553</v>
      </c>
      <c r="E351" s="304" t="s">
        <v>10</v>
      </c>
      <c r="F351" s="600" t="s">
        <v>634</v>
      </c>
      <c r="G351" s="56" t="s">
        <v>23</v>
      </c>
      <c r="H351" s="12" t="s">
        <v>11</v>
      </c>
    </row>
    <row r="352" spans="2:8" ht="30.75" thickBot="1">
      <c r="B352" s="577"/>
      <c r="C352" s="696"/>
      <c r="D352" s="707"/>
      <c r="E352" s="708"/>
      <c r="F352" s="592" t="s">
        <v>619</v>
      </c>
      <c r="G352" s="578"/>
      <c r="H352" s="579"/>
    </row>
    <row r="353" spans="2:8" ht="15.75">
      <c r="B353" s="512">
        <v>283</v>
      </c>
      <c r="C353" s="696"/>
      <c r="D353" s="689" t="s">
        <v>580</v>
      </c>
      <c r="E353" s="691" t="s">
        <v>10</v>
      </c>
      <c r="F353" s="593" t="s">
        <v>635</v>
      </c>
      <c r="G353" s="56" t="s">
        <v>621</v>
      </c>
      <c r="H353" s="12" t="s">
        <v>11</v>
      </c>
    </row>
    <row r="354" spans="2:8" ht="16.5" thickBot="1">
      <c r="B354" s="512">
        <v>284</v>
      </c>
      <c r="C354" s="696"/>
      <c r="D354" s="690"/>
      <c r="E354" s="692"/>
      <c r="F354" s="601" t="s">
        <v>636</v>
      </c>
      <c r="G354" s="56" t="s">
        <v>623</v>
      </c>
      <c r="H354" s="12" t="s">
        <v>11</v>
      </c>
    </row>
    <row r="355" spans="2:8" ht="16.5" thickBot="1">
      <c r="B355" s="577"/>
      <c r="C355" s="696"/>
      <c r="D355" s="698"/>
      <c r="E355" s="702"/>
      <c r="F355" s="552" t="s">
        <v>343</v>
      </c>
      <c r="G355" s="578"/>
      <c r="H355" s="579"/>
    </row>
    <row r="356" spans="2:8" ht="15.75">
      <c r="B356" s="512">
        <v>285</v>
      </c>
      <c r="C356" s="696"/>
      <c r="D356" s="689" t="s">
        <v>580</v>
      </c>
      <c r="E356" s="691" t="s">
        <v>10</v>
      </c>
      <c r="F356" s="593" t="s">
        <v>661</v>
      </c>
      <c r="G356" s="56" t="s">
        <v>662</v>
      </c>
      <c r="H356" s="12" t="s">
        <v>11</v>
      </c>
    </row>
    <row r="357" spans="2:8" ht="16.5" thickBot="1">
      <c r="B357" s="588">
        <v>286</v>
      </c>
      <c r="C357" s="697"/>
      <c r="D357" s="690"/>
      <c r="E357" s="692"/>
      <c r="F357" s="604" t="s">
        <v>637</v>
      </c>
      <c r="G357" s="302" t="s">
        <v>638</v>
      </c>
      <c r="H357" s="21" t="s">
        <v>11</v>
      </c>
    </row>
    <row r="358" spans="2:8" ht="16.5" thickBot="1">
      <c r="B358" s="634"/>
      <c r="C358" s="695">
        <v>2019</v>
      </c>
      <c r="D358" s="720"/>
      <c r="E358" s="721"/>
      <c r="F358" s="552" t="s">
        <v>343</v>
      </c>
      <c r="G358" s="619"/>
      <c r="H358" s="620"/>
    </row>
    <row r="359" spans="2:8" ht="23.25" thickBot="1">
      <c r="B359" s="512">
        <v>287</v>
      </c>
      <c r="C359" s="696"/>
      <c r="D359" s="309" t="s">
        <v>585</v>
      </c>
      <c r="E359" s="304" t="s">
        <v>10</v>
      </c>
      <c r="F359" s="621" t="s">
        <v>663</v>
      </c>
      <c r="G359" s="56" t="s">
        <v>507</v>
      </c>
      <c r="H359" s="12" t="s">
        <v>11</v>
      </c>
    </row>
    <row r="360" spans="2:8" ht="16.5" thickBot="1">
      <c r="B360" s="635"/>
      <c r="C360" s="696"/>
      <c r="D360" s="698"/>
      <c r="E360" s="699"/>
      <c r="F360" s="552" t="s">
        <v>633</v>
      </c>
      <c r="G360" s="622"/>
      <c r="H360" s="583"/>
    </row>
    <row r="361" spans="2:8" ht="15.75">
      <c r="B361" s="512">
        <v>288</v>
      </c>
      <c r="C361" s="696"/>
      <c r="D361" s="690" t="s">
        <v>553</v>
      </c>
      <c r="E361" s="692" t="s">
        <v>10</v>
      </c>
      <c r="F361" s="593" t="s">
        <v>639</v>
      </c>
      <c r="G361" s="705" t="s">
        <v>23</v>
      </c>
      <c r="H361" s="10" t="s">
        <v>11</v>
      </c>
    </row>
    <row r="362" spans="2:8" ht="16.5" thickBot="1">
      <c r="B362" s="512">
        <v>289</v>
      </c>
      <c r="C362" s="696"/>
      <c r="D362" s="700"/>
      <c r="E362" s="701"/>
      <c r="F362" s="595" t="s">
        <v>640</v>
      </c>
      <c r="G362" s="706"/>
      <c r="H362" s="12" t="s">
        <v>11</v>
      </c>
    </row>
    <row r="363" spans="2:8" ht="16.5" thickBot="1">
      <c r="B363" s="636"/>
      <c r="C363" s="696"/>
      <c r="D363" s="693"/>
      <c r="E363" s="694"/>
      <c r="F363" s="552" t="s">
        <v>318</v>
      </c>
      <c r="G363" s="578"/>
      <c r="H363" s="579"/>
    </row>
    <row r="364" spans="2:8" ht="16.5" thickBot="1">
      <c r="B364" s="512">
        <v>290</v>
      </c>
      <c r="C364" s="696"/>
      <c r="D364" s="546" t="s">
        <v>553</v>
      </c>
      <c r="E364" s="305" t="s">
        <v>10</v>
      </c>
      <c r="F364" s="600" t="s">
        <v>641</v>
      </c>
      <c r="G364" s="56" t="s">
        <v>25</v>
      </c>
      <c r="H364" s="12" t="s">
        <v>11</v>
      </c>
    </row>
    <row r="365" spans="2:8" ht="32.25" thickBot="1">
      <c r="B365" s="636"/>
      <c r="C365" s="696"/>
      <c r="D365" s="693"/>
      <c r="E365" s="694"/>
      <c r="F365" s="552" t="s">
        <v>642</v>
      </c>
      <c r="G365" s="578"/>
      <c r="H365" s="579"/>
    </row>
    <row r="366" spans="2:8" ht="16.5" thickBot="1">
      <c r="B366" s="512">
        <v>291</v>
      </c>
      <c r="C366" s="696"/>
      <c r="D366" s="309" t="s">
        <v>553</v>
      </c>
      <c r="E366" s="304" t="s">
        <v>10</v>
      </c>
      <c r="F366" s="600" t="s">
        <v>674</v>
      </c>
      <c r="G366" s="56" t="s">
        <v>23</v>
      </c>
      <c r="H366" s="12" t="s">
        <v>11</v>
      </c>
    </row>
    <row r="367" spans="2:8" ht="32.25" thickBot="1">
      <c r="B367" s="636"/>
      <c r="C367" s="696"/>
      <c r="D367" s="707"/>
      <c r="E367" s="708"/>
      <c r="F367" s="552" t="s">
        <v>643</v>
      </c>
      <c r="G367" s="578"/>
      <c r="H367" s="579"/>
    </row>
    <row r="368" spans="2:8" ht="15.75">
      <c r="B368" s="512">
        <v>292</v>
      </c>
      <c r="C368" s="696"/>
      <c r="D368" s="689" t="s">
        <v>580</v>
      </c>
      <c r="E368" s="691" t="s">
        <v>10</v>
      </c>
      <c r="F368" s="593" t="s">
        <v>675</v>
      </c>
      <c r="G368" s="711" t="s">
        <v>662</v>
      </c>
      <c r="H368" s="12" t="s">
        <v>11</v>
      </c>
    </row>
    <row r="369" spans="2:8" ht="15.75">
      <c r="B369" s="512">
        <v>293</v>
      </c>
      <c r="C369" s="696"/>
      <c r="D369" s="690"/>
      <c r="E369" s="692"/>
      <c r="F369" s="595" t="s">
        <v>676</v>
      </c>
      <c r="G369" s="705"/>
      <c r="H369" s="12" t="s">
        <v>11</v>
      </c>
    </row>
    <row r="370" spans="2:8" ht="15.75">
      <c r="B370" s="512">
        <v>294</v>
      </c>
      <c r="C370" s="696"/>
      <c r="D370" s="690"/>
      <c r="E370" s="692"/>
      <c r="F370" s="595" t="s">
        <v>677</v>
      </c>
      <c r="G370" s="705"/>
      <c r="H370" s="12" t="s">
        <v>11</v>
      </c>
    </row>
    <row r="371" spans="2:8" ht="30">
      <c r="B371" s="512">
        <v>295</v>
      </c>
      <c r="C371" s="696"/>
      <c r="D371" s="690"/>
      <c r="E371" s="692"/>
      <c r="F371" s="595" t="s">
        <v>678</v>
      </c>
      <c r="G371" s="705"/>
      <c r="H371" s="12" t="s">
        <v>11</v>
      </c>
    </row>
    <row r="372" spans="2:8" ht="30">
      <c r="B372" s="512">
        <v>296</v>
      </c>
      <c r="C372" s="696"/>
      <c r="D372" s="690"/>
      <c r="E372" s="692"/>
      <c r="F372" s="595" t="s">
        <v>679</v>
      </c>
      <c r="G372" s="705"/>
      <c r="H372" s="12" t="s">
        <v>11</v>
      </c>
    </row>
    <row r="373" spans="2:8" ht="15.75">
      <c r="B373" s="512">
        <v>297</v>
      </c>
      <c r="C373" s="696"/>
      <c r="D373" s="690"/>
      <c r="E373" s="692"/>
      <c r="F373" s="637" t="s">
        <v>680</v>
      </c>
      <c r="G373" s="705"/>
      <c r="H373" s="12" t="s">
        <v>11</v>
      </c>
    </row>
    <row r="374" spans="2:8" ht="15.75">
      <c r="B374" s="512">
        <v>298</v>
      </c>
      <c r="C374" s="696"/>
      <c r="D374" s="690"/>
      <c r="E374" s="692"/>
      <c r="F374" s="637" t="s">
        <v>681</v>
      </c>
      <c r="G374" s="705"/>
      <c r="H374" s="12" t="s">
        <v>11</v>
      </c>
    </row>
    <row r="375" spans="2:8" ht="15.75">
      <c r="B375" s="512">
        <v>299</v>
      </c>
      <c r="C375" s="696"/>
      <c r="D375" s="690"/>
      <c r="E375" s="692"/>
      <c r="F375" s="637" t="s">
        <v>682</v>
      </c>
      <c r="G375" s="705"/>
      <c r="H375" s="12" t="s">
        <v>11</v>
      </c>
    </row>
    <row r="376" spans="2:8" ht="16.5" thickBot="1">
      <c r="B376" s="512">
        <v>300</v>
      </c>
      <c r="C376" s="696"/>
      <c r="D376" s="709"/>
      <c r="E376" s="710"/>
      <c r="F376" s="638" t="s">
        <v>683</v>
      </c>
      <c r="G376" s="706"/>
      <c r="H376" s="12" t="s">
        <v>11</v>
      </c>
    </row>
    <row r="377" spans="2:8" ht="30.75" thickBot="1">
      <c r="B377" s="636"/>
      <c r="C377" s="696"/>
      <c r="D377" s="707"/>
      <c r="E377" s="708"/>
      <c r="F377" s="592" t="s">
        <v>619</v>
      </c>
      <c r="G377" s="578"/>
      <c r="H377" s="579"/>
    </row>
    <row r="378" spans="2:8" ht="15.75">
      <c r="B378" s="512">
        <v>301</v>
      </c>
      <c r="C378" s="696"/>
      <c r="D378" s="689" t="s">
        <v>580</v>
      </c>
      <c r="E378" s="691" t="s">
        <v>10</v>
      </c>
      <c r="F378" s="593" t="s">
        <v>684</v>
      </c>
      <c r="G378" s="56" t="s">
        <v>621</v>
      </c>
      <c r="H378" s="12" t="s">
        <v>11</v>
      </c>
    </row>
    <row r="379" spans="2:8" ht="15.75">
      <c r="B379" s="512">
        <v>302</v>
      </c>
      <c r="C379" s="696"/>
      <c r="D379" s="690"/>
      <c r="E379" s="692"/>
      <c r="F379" s="600" t="s">
        <v>685</v>
      </c>
      <c r="G379" s="56" t="s">
        <v>623</v>
      </c>
      <c r="H379" s="12" t="s">
        <v>11</v>
      </c>
    </row>
    <row r="380" spans="2:8" ht="15.75">
      <c r="B380" s="512">
        <v>303</v>
      </c>
      <c r="C380" s="696"/>
      <c r="D380" s="690"/>
      <c r="E380" s="692"/>
      <c r="F380" s="600" t="s">
        <v>686</v>
      </c>
      <c r="G380" s="56" t="s">
        <v>621</v>
      </c>
      <c r="H380" s="12" t="s">
        <v>11</v>
      </c>
    </row>
    <row r="381" spans="2:8" ht="16.5" thickBot="1">
      <c r="B381" s="512">
        <v>304</v>
      </c>
      <c r="C381" s="696"/>
      <c r="D381" s="690"/>
      <c r="E381" s="692"/>
      <c r="F381" s="601" t="s">
        <v>687</v>
      </c>
      <c r="G381" s="56" t="s">
        <v>623</v>
      </c>
      <c r="H381" s="12" t="s">
        <v>11</v>
      </c>
    </row>
    <row r="382" spans="2:8" ht="32.25" thickBot="1">
      <c r="B382" s="636"/>
      <c r="C382" s="696"/>
      <c r="D382" s="698"/>
      <c r="E382" s="702"/>
      <c r="F382" s="552" t="s">
        <v>645</v>
      </c>
      <c r="G382" s="578"/>
      <c r="H382" s="579"/>
    </row>
    <row r="383" spans="2:8" ht="16.5" thickBot="1">
      <c r="B383" s="588">
        <v>305</v>
      </c>
      <c r="C383" s="697"/>
      <c r="D383" s="540" t="s">
        <v>580</v>
      </c>
      <c r="E383" s="307" t="s">
        <v>10</v>
      </c>
      <c r="F383" s="604" t="s">
        <v>664</v>
      </c>
      <c r="G383" s="302" t="s">
        <v>23</v>
      </c>
      <c r="H383" s="21" t="s">
        <v>11</v>
      </c>
    </row>
    <row r="384" spans="2:8" ht="16.5" thickBot="1">
      <c r="B384" s="634"/>
      <c r="C384" s="695">
        <v>2020</v>
      </c>
      <c r="D384" s="703"/>
      <c r="E384" s="704"/>
      <c r="F384" s="552" t="s">
        <v>343</v>
      </c>
      <c r="G384" s="647"/>
      <c r="H384" s="596"/>
    </row>
    <row r="385" spans="2:8" ht="16.5" thickBot="1">
      <c r="B385" s="512">
        <v>306</v>
      </c>
      <c r="C385" s="696"/>
      <c r="D385" s="546" t="s">
        <v>585</v>
      </c>
      <c r="E385" s="305" t="s">
        <v>10</v>
      </c>
      <c r="F385" s="595" t="s">
        <v>688</v>
      </c>
      <c r="G385" s="56" t="s">
        <v>507</v>
      </c>
      <c r="H385" s="12" t="s">
        <v>11</v>
      </c>
    </row>
    <row r="386" spans="2:8" ht="16.5" thickBot="1">
      <c r="B386" s="639"/>
      <c r="C386" s="696"/>
      <c r="D386" s="693"/>
      <c r="E386" s="793"/>
      <c r="F386" s="552" t="s">
        <v>633</v>
      </c>
      <c r="G386" s="578"/>
      <c r="H386" s="579"/>
    </row>
    <row r="387" spans="2:11" ht="16.5" thickBot="1">
      <c r="B387" s="512">
        <v>307</v>
      </c>
      <c r="C387" s="696"/>
      <c r="D387" s="309" t="s">
        <v>553</v>
      </c>
      <c r="E387" s="304" t="s">
        <v>10</v>
      </c>
      <c r="F387" s="595" t="s">
        <v>646</v>
      </c>
      <c r="G387" s="56" t="s">
        <v>23</v>
      </c>
      <c r="H387" s="12" t="s">
        <v>11</v>
      </c>
      <c r="K387" s="640"/>
    </row>
    <row r="388" spans="2:11" ht="16.5" thickBot="1">
      <c r="B388" s="636"/>
      <c r="C388" s="696"/>
      <c r="D388" s="693"/>
      <c r="E388" s="694"/>
      <c r="F388" s="552" t="s">
        <v>318</v>
      </c>
      <c r="G388" s="578"/>
      <c r="H388" s="579"/>
      <c r="K388" s="640"/>
    </row>
    <row r="389" spans="2:11" ht="15.75">
      <c r="B389" s="512">
        <v>308</v>
      </c>
      <c r="C389" s="696"/>
      <c r="D389" s="689" t="s">
        <v>553</v>
      </c>
      <c r="E389" s="691" t="s">
        <v>10</v>
      </c>
      <c r="F389" s="600" t="s">
        <v>647</v>
      </c>
      <c r="G389" s="711" t="s">
        <v>23</v>
      </c>
      <c r="H389" s="12" t="s">
        <v>11</v>
      </c>
      <c r="K389" s="640"/>
    </row>
    <row r="390" spans="2:11" ht="16.5" thickBot="1">
      <c r="B390" s="512">
        <v>309</v>
      </c>
      <c r="C390" s="696"/>
      <c r="D390" s="709"/>
      <c r="E390" s="710"/>
      <c r="F390" s="600" t="s">
        <v>648</v>
      </c>
      <c r="G390" s="706"/>
      <c r="H390" s="12" t="s">
        <v>11</v>
      </c>
      <c r="K390" s="640"/>
    </row>
    <row r="391" spans="2:11" ht="16.5" thickBot="1">
      <c r="B391" s="636"/>
      <c r="C391" s="696"/>
      <c r="D391" s="693"/>
      <c r="E391" s="793"/>
      <c r="F391" s="552" t="s">
        <v>649</v>
      </c>
      <c r="G391" s="578"/>
      <c r="H391" s="579"/>
      <c r="K391" s="640"/>
    </row>
    <row r="392" spans="2:11" ht="15.75">
      <c r="B392" s="512">
        <v>310</v>
      </c>
      <c r="C392" s="696"/>
      <c r="D392" s="689" t="s">
        <v>553</v>
      </c>
      <c r="E392" s="691" t="s">
        <v>10</v>
      </c>
      <c r="F392" s="600" t="s">
        <v>689</v>
      </c>
      <c r="G392" s="711" t="s">
        <v>662</v>
      </c>
      <c r="H392" s="12" t="s">
        <v>11</v>
      </c>
      <c r="K392" s="640"/>
    </row>
    <row r="393" spans="2:11" ht="30.75" thickBot="1">
      <c r="B393" s="512">
        <v>311</v>
      </c>
      <c r="C393" s="696"/>
      <c r="D393" s="709"/>
      <c r="E393" s="710"/>
      <c r="F393" s="605" t="s">
        <v>690</v>
      </c>
      <c r="G393" s="706"/>
      <c r="H393" s="17" t="s">
        <v>11</v>
      </c>
      <c r="K393" s="640"/>
    </row>
    <row r="394" spans="2:11" ht="32.25" thickBot="1">
      <c r="B394" s="636"/>
      <c r="C394" s="696"/>
      <c r="D394" s="707"/>
      <c r="E394" s="708"/>
      <c r="F394" s="552" t="s">
        <v>643</v>
      </c>
      <c r="G394" s="578"/>
      <c r="H394" s="579"/>
      <c r="K394" s="640"/>
    </row>
    <row r="395" spans="2:11" ht="15.75">
      <c r="B395" s="512">
        <v>312</v>
      </c>
      <c r="C395" s="696"/>
      <c r="D395" s="689" t="s">
        <v>580</v>
      </c>
      <c r="E395" s="691" t="s">
        <v>10</v>
      </c>
      <c r="F395" s="593" t="s">
        <v>691</v>
      </c>
      <c r="G395" s="711" t="s">
        <v>662</v>
      </c>
      <c r="H395" s="12" t="s">
        <v>11</v>
      </c>
      <c r="K395" s="640"/>
    </row>
    <row r="396" spans="2:11" ht="15.75">
      <c r="B396" s="512">
        <v>313</v>
      </c>
      <c r="C396" s="696"/>
      <c r="D396" s="690"/>
      <c r="E396" s="692"/>
      <c r="F396" s="595" t="s">
        <v>692</v>
      </c>
      <c r="G396" s="705"/>
      <c r="H396" s="12" t="s">
        <v>11</v>
      </c>
      <c r="K396" s="640"/>
    </row>
    <row r="397" spans="2:8" ht="30">
      <c r="B397" s="512">
        <v>314</v>
      </c>
      <c r="C397" s="696"/>
      <c r="D397" s="690"/>
      <c r="E397" s="692"/>
      <c r="F397" s="595" t="s">
        <v>693</v>
      </c>
      <c r="G397" s="705"/>
      <c r="H397" s="12" t="s">
        <v>11</v>
      </c>
    </row>
    <row r="398" spans="2:8" ht="15.75">
      <c r="B398" s="512">
        <v>315</v>
      </c>
      <c r="C398" s="696"/>
      <c r="D398" s="690"/>
      <c r="E398" s="692"/>
      <c r="F398" s="595" t="s">
        <v>694</v>
      </c>
      <c r="G398" s="705"/>
      <c r="H398" s="12" t="s">
        <v>11</v>
      </c>
    </row>
    <row r="399" spans="2:8" ht="15.75">
      <c r="B399" s="512">
        <v>316</v>
      </c>
      <c r="C399" s="696"/>
      <c r="D399" s="690"/>
      <c r="E399" s="692"/>
      <c r="F399" s="595" t="s">
        <v>695</v>
      </c>
      <c r="G399" s="705"/>
      <c r="H399" s="12" t="s">
        <v>11</v>
      </c>
    </row>
    <row r="400" spans="2:8" ht="15.75">
      <c r="B400" s="512">
        <v>317</v>
      </c>
      <c r="C400" s="696"/>
      <c r="D400" s="690"/>
      <c r="E400" s="692"/>
      <c r="F400" s="595" t="s">
        <v>696</v>
      </c>
      <c r="G400" s="705"/>
      <c r="H400" s="12" t="s">
        <v>11</v>
      </c>
    </row>
    <row r="401" spans="2:8" ht="15.75">
      <c r="B401" s="512">
        <v>318</v>
      </c>
      <c r="C401" s="696"/>
      <c r="D401" s="690"/>
      <c r="E401" s="692"/>
      <c r="F401" s="595" t="s">
        <v>697</v>
      </c>
      <c r="G401" s="705"/>
      <c r="H401" s="12" t="s">
        <v>11</v>
      </c>
    </row>
    <row r="402" spans="2:8" ht="15.75">
      <c r="B402" s="512">
        <v>319</v>
      </c>
      <c r="C402" s="696"/>
      <c r="D402" s="690"/>
      <c r="E402" s="692"/>
      <c r="F402" s="595" t="s">
        <v>698</v>
      </c>
      <c r="G402" s="705"/>
      <c r="H402" s="12" t="s">
        <v>11</v>
      </c>
    </row>
    <row r="403" spans="2:8" ht="30">
      <c r="B403" s="512">
        <v>320</v>
      </c>
      <c r="C403" s="696"/>
      <c r="D403" s="690"/>
      <c r="E403" s="692"/>
      <c r="F403" s="595" t="s">
        <v>699</v>
      </c>
      <c r="G403" s="705"/>
      <c r="H403" s="12" t="s">
        <v>11</v>
      </c>
    </row>
    <row r="404" spans="2:8" ht="16.5" thickBot="1">
      <c r="B404" s="512">
        <v>321</v>
      </c>
      <c r="C404" s="696"/>
      <c r="D404" s="709"/>
      <c r="E404" s="710"/>
      <c r="F404" s="594" t="s">
        <v>700</v>
      </c>
      <c r="G404" s="706"/>
      <c r="H404" s="12" t="s">
        <v>11</v>
      </c>
    </row>
    <row r="405" spans="2:8" ht="30.75" thickBot="1">
      <c r="B405" s="636"/>
      <c r="C405" s="696"/>
      <c r="D405" s="707"/>
      <c r="E405" s="708"/>
      <c r="F405" s="592" t="s">
        <v>619</v>
      </c>
      <c r="G405" s="578"/>
      <c r="H405" s="579"/>
    </row>
    <row r="406" spans="2:8" ht="15.75">
      <c r="B406" s="641">
        <v>322</v>
      </c>
      <c r="C406" s="696"/>
      <c r="D406" s="722" t="s">
        <v>580</v>
      </c>
      <c r="E406" s="716" t="s">
        <v>10</v>
      </c>
      <c r="F406" s="593" t="s">
        <v>701</v>
      </c>
      <c r="G406" s="56" t="s">
        <v>702</v>
      </c>
      <c r="H406" s="12" t="s">
        <v>11</v>
      </c>
    </row>
    <row r="407" spans="2:8" ht="15.75">
      <c r="B407" s="641">
        <v>323</v>
      </c>
      <c r="C407" s="696"/>
      <c r="D407" s="722"/>
      <c r="E407" s="716"/>
      <c r="F407" s="595" t="s">
        <v>703</v>
      </c>
      <c r="G407" s="56" t="s">
        <v>627</v>
      </c>
      <c r="H407" s="12" t="s">
        <v>11</v>
      </c>
    </row>
    <row r="408" spans="2:8" ht="15.75">
      <c r="B408" s="512">
        <v>324</v>
      </c>
      <c r="C408" s="696"/>
      <c r="D408" s="722"/>
      <c r="E408" s="716"/>
      <c r="F408" s="595" t="s">
        <v>704</v>
      </c>
      <c r="G408" s="56" t="s">
        <v>702</v>
      </c>
      <c r="H408" s="12" t="s">
        <v>11</v>
      </c>
    </row>
    <row r="409" spans="2:8" ht="16.5" thickBot="1">
      <c r="B409" s="512">
        <v>325</v>
      </c>
      <c r="C409" s="696"/>
      <c r="D409" s="722"/>
      <c r="E409" s="716"/>
      <c r="F409" s="642" t="s">
        <v>705</v>
      </c>
      <c r="G409" s="56" t="s">
        <v>627</v>
      </c>
      <c r="H409" s="12" t="s">
        <v>11</v>
      </c>
    </row>
    <row r="410" spans="2:8" ht="16.5" thickBot="1">
      <c r="B410" s="639"/>
      <c r="C410" s="696"/>
      <c r="D410" s="788"/>
      <c r="E410" s="940"/>
      <c r="F410" s="552" t="s">
        <v>343</v>
      </c>
      <c r="G410" s="941"/>
      <c r="H410" s="942"/>
    </row>
    <row r="411" spans="2:8" ht="16.5" thickBot="1">
      <c r="B411" s="588">
        <v>326</v>
      </c>
      <c r="C411" s="697"/>
      <c r="D411" s="540" t="s">
        <v>580</v>
      </c>
      <c r="E411" s="307" t="s">
        <v>10</v>
      </c>
      <c r="F411" s="642" t="s">
        <v>715</v>
      </c>
      <c r="G411" s="302" t="s">
        <v>23</v>
      </c>
      <c r="H411" s="21" t="s">
        <v>11</v>
      </c>
    </row>
    <row r="412" spans="2:8" ht="16.5" thickBot="1">
      <c r="B412" s="634"/>
      <c r="C412" s="695">
        <v>2021</v>
      </c>
      <c r="D412" s="703"/>
      <c r="E412" s="704"/>
      <c r="F412" s="552" t="s">
        <v>633</v>
      </c>
      <c r="G412" s="647"/>
      <c r="H412" s="596"/>
    </row>
    <row r="413" spans="2:8" ht="30.75" thickBot="1">
      <c r="B413" s="512">
        <v>327</v>
      </c>
      <c r="C413" s="696"/>
      <c r="D413" s="546" t="s">
        <v>553</v>
      </c>
      <c r="E413" s="305" t="s">
        <v>10</v>
      </c>
      <c r="F413" s="595" t="s">
        <v>711</v>
      </c>
      <c r="G413" s="306" t="s">
        <v>662</v>
      </c>
      <c r="H413" s="12" t="s">
        <v>11</v>
      </c>
    </row>
    <row r="414" spans="2:8" ht="16.5" thickBot="1">
      <c r="B414" s="636"/>
      <c r="C414" s="696"/>
      <c r="D414" s="693"/>
      <c r="E414" s="694"/>
      <c r="F414" s="552" t="s">
        <v>318</v>
      </c>
      <c r="G414" s="578"/>
      <c r="H414" s="579"/>
    </row>
    <row r="415" spans="2:8" ht="30.75" thickBot="1">
      <c r="B415" s="943">
        <v>328</v>
      </c>
      <c r="C415" s="696"/>
      <c r="D415" s="546" t="s">
        <v>553</v>
      </c>
      <c r="E415" s="305" t="s">
        <v>10</v>
      </c>
      <c r="F415" s="600" t="s">
        <v>707</v>
      </c>
      <c r="G415" s="306" t="s">
        <v>23</v>
      </c>
      <c r="H415" s="12" t="s">
        <v>11</v>
      </c>
    </row>
    <row r="416" spans="2:8" ht="16.5" thickBot="1">
      <c r="B416" s="636"/>
      <c r="C416" s="696"/>
      <c r="D416" s="693"/>
      <c r="E416" s="793"/>
      <c r="F416" s="552" t="s">
        <v>649</v>
      </c>
      <c r="G416" s="578"/>
      <c r="H416" s="579"/>
    </row>
    <row r="417" spans="2:8" ht="16.5" thickBot="1">
      <c r="B417" s="512">
        <v>329</v>
      </c>
      <c r="C417" s="696"/>
      <c r="D417" s="546" t="s">
        <v>553</v>
      </c>
      <c r="E417" s="305" t="s">
        <v>10</v>
      </c>
      <c r="F417" s="600" t="s">
        <v>716</v>
      </c>
      <c r="G417" s="306" t="s">
        <v>662</v>
      </c>
      <c r="H417" s="12" t="s">
        <v>11</v>
      </c>
    </row>
    <row r="418" spans="2:8" ht="16.5" thickBot="1">
      <c r="B418" s="636"/>
      <c r="C418" s="696"/>
      <c r="D418" s="794"/>
      <c r="E418" s="944"/>
      <c r="F418" s="552" t="s">
        <v>717</v>
      </c>
      <c r="G418" s="578"/>
      <c r="H418" s="579"/>
    </row>
    <row r="419" spans="2:8" ht="15.75">
      <c r="B419" s="943">
        <v>330</v>
      </c>
      <c r="C419" s="696"/>
      <c r="D419" s="722" t="s">
        <v>553</v>
      </c>
      <c r="E419" s="716" t="s">
        <v>10</v>
      </c>
      <c r="F419" s="593" t="s">
        <v>718</v>
      </c>
      <c r="G419" s="734" t="s">
        <v>23</v>
      </c>
      <c r="H419" s="12" t="s">
        <v>11</v>
      </c>
    </row>
    <row r="420" spans="2:8" ht="15.75">
      <c r="B420" s="943">
        <v>331</v>
      </c>
      <c r="C420" s="696"/>
      <c r="D420" s="722"/>
      <c r="E420" s="716"/>
      <c r="F420" s="595" t="s">
        <v>719</v>
      </c>
      <c r="G420" s="734"/>
      <c r="H420" s="17" t="s">
        <v>11</v>
      </c>
    </row>
    <row r="421" spans="2:8" ht="15.75">
      <c r="B421" s="943">
        <v>332</v>
      </c>
      <c r="C421" s="696"/>
      <c r="D421" s="722"/>
      <c r="E421" s="716"/>
      <c r="F421" s="595" t="s">
        <v>720</v>
      </c>
      <c r="G421" s="734"/>
      <c r="H421" s="17" t="s">
        <v>11</v>
      </c>
    </row>
    <row r="422" spans="2:8" ht="16.5" thickBot="1">
      <c r="B422" s="943">
        <v>333</v>
      </c>
      <c r="C422" s="696"/>
      <c r="D422" s="722"/>
      <c r="E422" s="716"/>
      <c r="F422" s="594" t="s">
        <v>721</v>
      </c>
      <c r="G422" s="734"/>
      <c r="H422" s="17" t="s">
        <v>11</v>
      </c>
    </row>
    <row r="423" spans="2:8" ht="30.75" thickBot="1">
      <c r="B423" s="636"/>
      <c r="C423" s="696"/>
      <c r="D423" s="945"/>
      <c r="E423" s="946"/>
      <c r="F423" s="592" t="s">
        <v>619</v>
      </c>
      <c r="G423" s="941"/>
      <c r="H423" s="579"/>
    </row>
    <row r="424" spans="2:8" ht="15.75">
      <c r="B424" s="512">
        <v>334</v>
      </c>
      <c r="C424" s="696"/>
      <c r="D424" s="722" t="s">
        <v>580</v>
      </c>
      <c r="E424" s="716" t="s">
        <v>10</v>
      </c>
      <c r="F424" s="593" t="s">
        <v>722</v>
      </c>
      <c r="G424" s="56" t="s">
        <v>702</v>
      </c>
      <c r="H424" s="12" t="s">
        <v>11</v>
      </c>
    </row>
    <row r="425" spans="2:8" ht="15.75">
      <c r="B425" s="512">
        <v>335</v>
      </c>
      <c r="C425" s="696"/>
      <c r="D425" s="722"/>
      <c r="E425" s="716"/>
      <c r="F425" s="595" t="s">
        <v>723</v>
      </c>
      <c r="G425" s="56" t="s">
        <v>627</v>
      </c>
      <c r="H425" s="12" t="s">
        <v>11</v>
      </c>
    </row>
    <row r="426" spans="2:8" ht="15.75">
      <c r="B426" s="943">
        <v>336</v>
      </c>
      <c r="C426" s="696"/>
      <c r="D426" s="722"/>
      <c r="E426" s="716"/>
      <c r="F426" s="595" t="s">
        <v>724</v>
      </c>
      <c r="G426" s="56" t="s">
        <v>702</v>
      </c>
      <c r="H426" s="12" t="s">
        <v>11</v>
      </c>
    </row>
    <row r="427" spans="2:8" ht="16.5" thickBot="1">
      <c r="B427" s="943">
        <v>337</v>
      </c>
      <c r="C427" s="696"/>
      <c r="D427" s="722"/>
      <c r="E427" s="716"/>
      <c r="F427" s="594" t="s">
        <v>725</v>
      </c>
      <c r="G427" s="56" t="s">
        <v>627</v>
      </c>
      <c r="H427" s="12" t="s">
        <v>11</v>
      </c>
    </row>
    <row r="428" spans="2:8" ht="16.5" thickBot="1">
      <c r="B428" s="636"/>
      <c r="C428" s="696"/>
      <c r="D428" s="698"/>
      <c r="E428" s="702"/>
      <c r="F428" s="592" t="s">
        <v>709</v>
      </c>
      <c r="G428" s="569"/>
      <c r="H428" s="570"/>
    </row>
    <row r="429" spans="2:8" ht="30">
      <c r="B429" s="512">
        <v>338</v>
      </c>
      <c r="C429" s="696"/>
      <c r="D429" s="722" t="s">
        <v>580</v>
      </c>
      <c r="E429" s="716" t="s">
        <v>10</v>
      </c>
      <c r="F429" s="593" t="s">
        <v>726</v>
      </c>
      <c r="G429" s="56" t="s">
        <v>702</v>
      </c>
      <c r="H429" s="12" t="s">
        <v>11</v>
      </c>
    </row>
    <row r="430" spans="2:8" ht="30.75" thickBot="1">
      <c r="B430" s="512">
        <v>339</v>
      </c>
      <c r="C430" s="696"/>
      <c r="D430" s="722"/>
      <c r="E430" s="716"/>
      <c r="F430" s="594" t="s">
        <v>727</v>
      </c>
      <c r="G430" s="56" t="s">
        <v>627</v>
      </c>
      <c r="H430" s="12" t="s">
        <v>11</v>
      </c>
    </row>
    <row r="431" spans="2:8" ht="16.5" thickBot="1">
      <c r="B431" s="636"/>
      <c r="C431" s="696"/>
      <c r="D431" s="698"/>
      <c r="E431" s="702"/>
      <c r="F431" s="592" t="s">
        <v>710</v>
      </c>
      <c r="G431" s="569"/>
      <c r="H431" s="570"/>
    </row>
    <row r="432" spans="2:8" ht="15.75">
      <c r="B432" s="947">
        <v>340</v>
      </c>
      <c r="C432" s="696"/>
      <c r="D432" s="722" t="s">
        <v>580</v>
      </c>
      <c r="E432" s="716" t="s">
        <v>10</v>
      </c>
      <c r="F432" s="593" t="s">
        <v>533</v>
      </c>
      <c r="G432" s="56" t="s">
        <v>708</v>
      </c>
      <c r="H432" s="12" t="s">
        <v>11</v>
      </c>
    </row>
    <row r="433" spans="2:8" ht="16.5" thickBot="1">
      <c r="B433" s="948">
        <v>341</v>
      </c>
      <c r="C433" s="697"/>
      <c r="D433" s="723"/>
      <c r="E433" s="717"/>
      <c r="F433" s="642" t="s">
        <v>644</v>
      </c>
      <c r="G433" s="302" t="s">
        <v>627</v>
      </c>
      <c r="H433" s="21" t="s">
        <v>11</v>
      </c>
    </row>
    <row r="434" spans="2:8" ht="16.5" thickBot="1">
      <c r="B434" s="634"/>
      <c r="C434" s="695">
        <v>2022</v>
      </c>
      <c r="D434" s="703"/>
      <c r="E434" s="704"/>
      <c r="F434" s="552" t="s">
        <v>633</v>
      </c>
      <c r="G434" s="647"/>
      <c r="H434" s="596"/>
    </row>
    <row r="435" spans="2:8" ht="15.75">
      <c r="B435" s="943">
        <v>342</v>
      </c>
      <c r="C435" s="696"/>
      <c r="D435" s="765" t="s">
        <v>553</v>
      </c>
      <c r="E435" s="691" t="s">
        <v>10</v>
      </c>
      <c r="F435" s="595" t="s">
        <v>706</v>
      </c>
      <c r="G435" s="306" t="s">
        <v>23</v>
      </c>
      <c r="H435" s="12" t="s">
        <v>11</v>
      </c>
    </row>
    <row r="436" spans="2:8" ht="16.5" thickBot="1">
      <c r="B436" s="943">
        <v>343</v>
      </c>
      <c r="C436" s="696"/>
      <c r="D436" s="796"/>
      <c r="E436" s="710"/>
      <c r="F436" s="600" t="s">
        <v>712</v>
      </c>
      <c r="G436" s="306" t="s">
        <v>23</v>
      </c>
      <c r="H436" s="12" t="s">
        <v>11</v>
      </c>
    </row>
    <row r="437" spans="2:8" ht="16.5" thickBot="1">
      <c r="B437" s="636"/>
      <c r="C437" s="696"/>
      <c r="D437" s="693"/>
      <c r="E437" s="694"/>
      <c r="F437" s="552" t="s">
        <v>318</v>
      </c>
      <c r="G437" s="578"/>
      <c r="H437" s="579"/>
    </row>
    <row r="438" spans="2:8" ht="16.5" thickBot="1">
      <c r="B438" s="943">
        <v>344</v>
      </c>
      <c r="C438" s="696"/>
      <c r="D438" s="546" t="s">
        <v>553</v>
      </c>
      <c r="E438" s="305" t="s">
        <v>10</v>
      </c>
      <c r="F438" s="600" t="s">
        <v>713</v>
      </c>
      <c r="G438" s="306" t="s">
        <v>23</v>
      </c>
      <c r="H438" s="12" t="s">
        <v>11</v>
      </c>
    </row>
    <row r="439" spans="2:8" ht="16.5" thickBot="1">
      <c r="B439" s="636"/>
      <c r="C439" s="696"/>
      <c r="D439" s="693"/>
      <c r="E439" s="793"/>
      <c r="F439" s="552" t="s">
        <v>649</v>
      </c>
      <c r="G439" s="578"/>
      <c r="H439" s="579"/>
    </row>
    <row r="440" spans="2:8" ht="16.5" thickBot="1">
      <c r="B440" s="943">
        <v>345</v>
      </c>
      <c r="C440" s="696"/>
      <c r="D440" s="546" t="s">
        <v>553</v>
      </c>
      <c r="E440" s="305" t="s">
        <v>10</v>
      </c>
      <c r="F440" s="600" t="s">
        <v>533</v>
      </c>
      <c r="G440" s="306" t="s">
        <v>23</v>
      </c>
      <c r="H440" s="12" t="s">
        <v>11</v>
      </c>
    </row>
    <row r="441" spans="2:8" ht="16.5" thickBot="1">
      <c r="B441" s="636"/>
      <c r="C441" s="696"/>
      <c r="D441" s="794"/>
      <c r="E441" s="944"/>
      <c r="F441" s="552" t="s">
        <v>717</v>
      </c>
      <c r="G441" s="578"/>
      <c r="H441" s="579"/>
    </row>
    <row r="442" spans="2:8" ht="15.75">
      <c r="B442" s="943">
        <v>346</v>
      </c>
      <c r="C442" s="696"/>
      <c r="D442" s="722" t="s">
        <v>553</v>
      </c>
      <c r="E442" s="716" t="s">
        <v>10</v>
      </c>
      <c r="F442" s="593" t="s">
        <v>728</v>
      </c>
      <c r="G442" s="734" t="s">
        <v>23</v>
      </c>
      <c r="H442" s="12" t="s">
        <v>11</v>
      </c>
    </row>
    <row r="443" spans="2:8" ht="15.75">
      <c r="B443" s="943">
        <v>347</v>
      </c>
      <c r="C443" s="696"/>
      <c r="D443" s="722"/>
      <c r="E443" s="716"/>
      <c r="F443" s="595" t="s">
        <v>729</v>
      </c>
      <c r="G443" s="734"/>
      <c r="H443" s="17" t="s">
        <v>11</v>
      </c>
    </row>
    <row r="444" spans="2:8" ht="15.75">
      <c r="B444" s="943">
        <v>348</v>
      </c>
      <c r="C444" s="696"/>
      <c r="D444" s="722"/>
      <c r="E444" s="716"/>
      <c r="F444" s="595" t="s">
        <v>40</v>
      </c>
      <c r="G444" s="734"/>
      <c r="H444" s="17" t="s">
        <v>11</v>
      </c>
    </row>
    <row r="445" spans="2:8" ht="16.5" thickBot="1">
      <c r="B445" s="943">
        <v>349</v>
      </c>
      <c r="C445" s="696"/>
      <c r="D445" s="722"/>
      <c r="E445" s="716"/>
      <c r="F445" s="594" t="s">
        <v>730</v>
      </c>
      <c r="G445" s="734"/>
      <c r="H445" s="17" t="s">
        <v>11</v>
      </c>
    </row>
    <row r="446" spans="2:8" ht="30.75" thickBot="1">
      <c r="B446" s="636"/>
      <c r="C446" s="696"/>
      <c r="D446" s="794"/>
      <c r="E446" s="795"/>
      <c r="F446" s="592" t="s">
        <v>619</v>
      </c>
      <c r="G446" s="578"/>
      <c r="H446" s="579"/>
    </row>
    <row r="447" spans="2:8" ht="15.75">
      <c r="B447" s="943">
        <v>350</v>
      </c>
      <c r="C447" s="696"/>
      <c r="D447" s="722" t="s">
        <v>580</v>
      </c>
      <c r="E447" s="716" t="s">
        <v>10</v>
      </c>
      <c r="F447" s="593" t="s">
        <v>533</v>
      </c>
      <c r="G447" s="56" t="s">
        <v>708</v>
      </c>
      <c r="H447" s="12" t="s">
        <v>11</v>
      </c>
    </row>
    <row r="448" spans="2:8" ht="15.75">
      <c r="B448" s="943">
        <v>351</v>
      </c>
      <c r="C448" s="696"/>
      <c r="D448" s="722"/>
      <c r="E448" s="716"/>
      <c r="F448" s="595" t="s">
        <v>644</v>
      </c>
      <c r="G448" s="56" t="s">
        <v>627</v>
      </c>
      <c r="H448" s="12" t="s">
        <v>11</v>
      </c>
    </row>
    <row r="449" spans="2:8" ht="15.75">
      <c r="B449" s="943">
        <v>352</v>
      </c>
      <c r="C449" s="696"/>
      <c r="D449" s="722"/>
      <c r="E449" s="716"/>
      <c r="F449" s="595" t="s">
        <v>533</v>
      </c>
      <c r="G449" s="56" t="s">
        <v>708</v>
      </c>
      <c r="H449" s="12" t="s">
        <v>11</v>
      </c>
    </row>
    <row r="450" spans="2:8" ht="16.5" thickBot="1">
      <c r="B450" s="943">
        <v>353</v>
      </c>
      <c r="C450" s="696"/>
      <c r="D450" s="722"/>
      <c r="E450" s="716"/>
      <c r="F450" s="594" t="s">
        <v>644</v>
      </c>
      <c r="G450" s="56" t="s">
        <v>627</v>
      </c>
      <c r="H450" s="12" t="s">
        <v>11</v>
      </c>
    </row>
    <row r="451" spans="2:8" ht="30.75" thickBot="1">
      <c r="B451" s="636"/>
      <c r="C451" s="696"/>
      <c r="D451" s="698"/>
      <c r="E451" s="702"/>
      <c r="F451" s="592" t="s">
        <v>714</v>
      </c>
      <c r="G451" s="569"/>
      <c r="H451" s="570"/>
    </row>
    <row r="452" spans="2:8" ht="15.75">
      <c r="B452" s="943">
        <v>354</v>
      </c>
      <c r="C452" s="696"/>
      <c r="D452" s="765" t="s">
        <v>580</v>
      </c>
      <c r="E452" s="691" t="s">
        <v>10</v>
      </c>
      <c r="F452" s="593" t="s">
        <v>533</v>
      </c>
      <c r="G452" s="711" t="s">
        <v>708</v>
      </c>
      <c r="H452" s="12" t="s">
        <v>11</v>
      </c>
    </row>
    <row r="453" spans="2:8" ht="15.75">
      <c r="B453" s="943">
        <v>355</v>
      </c>
      <c r="C453" s="696"/>
      <c r="D453" s="766"/>
      <c r="E453" s="692"/>
      <c r="F453" s="595" t="s">
        <v>533</v>
      </c>
      <c r="G453" s="705"/>
      <c r="H453" s="12" t="s">
        <v>11</v>
      </c>
    </row>
    <row r="454" spans="2:8" ht="16.5" thickBot="1">
      <c r="B454" s="948">
        <v>356</v>
      </c>
      <c r="C454" s="697"/>
      <c r="D454" s="767"/>
      <c r="E454" s="715"/>
      <c r="F454" s="642" t="s">
        <v>533</v>
      </c>
      <c r="G454" s="798"/>
      <c r="H454" s="21" t="s">
        <v>11</v>
      </c>
    </row>
    <row r="455" spans="2:8" ht="15.75">
      <c r="B455" s="507"/>
      <c r="C455" s="606"/>
      <c r="D455" s="326"/>
      <c r="E455" s="326"/>
      <c r="F455" s="605"/>
      <c r="G455" s="325"/>
      <c r="H455" s="300"/>
    </row>
    <row r="456" spans="2:8" ht="15.75">
      <c r="B456" s="507"/>
      <c r="C456" s="606"/>
      <c r="D456" s="326"/>
      <c r="E456" s="326"/>
      <c r="F456" s="605"/>
      <c r="G456" s="325"/>
      <c r="H456" s="300"/>
    </row>
    <row r="457" spans="2:8" ht="15.75">
      <c r="B457" s="643" t="s">
        <v>731</v>
      </c>
      <c r="C457" s="98"/>
      <c r="D457" s="98"/>
      <c r="E457" s="98"/>
      <c r="F457" s="98"/>
      <c r="G457" s="325"/>
      <c r="H457" s="300"/>
    </row>
    <row r="458" spans="2:8" ht="15.75">
      <c r="B458" s="507"/>
      <c r="C458" s="506"/>
      <c r="D458" s="326"/>
      <c r="E458" s="326"/>
      <c r="F458" s="605"/>
      <c r="G458" s="325"/>
      <c r="H458" s="300"/>
    </row>
    <row r="459" spans="2:8" ht="16.5" thickBot="1">
      <c r="B459" s="300"/>
      <c r="C459" s="299"/>
      <c r="D459" s="301"/>
      <c r="E459" s="299"/>
      <c r="F459" s="607"/>
      <c r="G459" s="299"/>
      <c r="H459" s="300"/>
    </row>
    <row r="460" spans="2:8" ht="13.5" customHeight="1">
      <c r="B460" s="644"/>
      <c r="F460" s="608" t="s">
        <v>13</v>
      </c>
      <c r="G460" s="448">
        <v>356</v>
      </c>
      <c r="H460" s="515"/>
    </row>
    <row r="461" spans="2:8" ht="13.5" customHeight="1" thickBot="1">
      <c r="B461" s="644"/>
      <c r="F461" s="609" t="s">
        <v>15</v>
      </c>
      <c r="G461" s="461">
        <f>SUM(H24:H454)</f>
        <v>0</v>
      </c>
      <c r="H461" s="515"/>
    </row>
    <row r="462" spans="2:8" ht="13.5" customHeight="1" thickBot="1">
      <c r="B462" s="644"/>
      <c r="F462" s="610" t="s">
        <v>16</v>
      </c>
      <c r="G462" s="450">
        <f>G460-G461</f>
        <v>356</v>
      </c>
      <c r="H462" s="515"/>
    </row>
    <row r="463" spans="2:8" ht="15.75">
      <c r="B463" s="644"/>
      <c r="H463" s="515"/>
    </row>
    <row r="464" spans="2:8" ht="67.5" customHeight="1">
      <c r="B464" s="644"/>
      <c r="C464" s="797" t="s">
        <v>650</v>
      </c>
      <c r="D464" s="797"/>
      <c r="E464" s="797"/>
      <c r="F464" s="797"/>
      <c r="G464" s="797"/>
      <c r="H464" s="797"/>
    </row>
    <row r="465" spans="2:8" ht="15.75">
      <c r="B465" s="645"/>
      <c r="H465" s="515"/>
    </row>
    <row r="466" spans="2:9" ht="12.75">
      <c r="B466" s="659" t="s">
        <v>488</v>
      </c>
      <c r="C466" s="659"/>
      <c r="D466" s="659"/>
      <c r="E466" s="659"/>
      <c r="F466" s="659"/>
      <c r="G466" s="659"/>
      <c r="H466" s="659"/>
      <c r="I466" s="611"/>
    </row>
    <row r="467" spans="2:8" ht="15.75">
      <c r="B467" s="646"/>
      <c r="C467" s="660" t="s">
        <v>489</v>
      </c>
      <c r="D467" s="660"/>
      <c r="E467" s="660"/>
      <c r="F467" s="660"/>
      <c r="G467" s="660"/>
      <c r="H467" s="2"/>
    </row>
  </sheetData>
  <sheetProtection formatCells="0" selectLockedCells="1"/>
  <mergeCells count="356">
    <mergeCell ref="C464:H464"/>
    <mergeCell ref="B466:H466"/>
    <mergeCell ref="C467:G467"/>
    <mergeCell ref="G442:G445"/>
    <mergeCell ref="D446:E446"/>
    <mergeCell ref="D447:D450"/>
    <mergeCell ref="E447:E450"/>
    <mergeCell ref="D451:E451"/>
    <mergeCell ref="D452:D454"/>
    <mergeCell ref="E452:E454"/>
    <mergeCell ref="G452:G454"/>
    <mergeCell ref="D435:D436"/>
    <mergeCell ref="E435:E436"/>
    <mergeCell ref="D437:E437"/>
    <mergeCell ref="D441:E441"/>
    <mergeCell ref="D442:D445"/>
    <mergeCell ref="E442:E445"/>
    <mergeCell ref="G419:G422"/>
    <mergeCell ref="D423:E423"/>
    <mergeCell ref="D424:D427"/>
    <mergeCell ref="E424:E427"/>
    <mergeCell ref="D428:E428"/>
    <mergeCell ref="D429:D430"/>
    <mergeCell ref="E429:E430"/>
    <mergeCell ref="C384:C411"/>
    <mergeCell ref="D384:E384"/>
    <mergeCell ref="D386:E386"/>
    <mergeCell ref="C412:C433"/>
    <mergeCell ref="D418:E418"/>
    <mergeCell ref="D419:D422"/>
    <mergeCell ref="E419:E422"/>
    <mergeCell ref="D431:E431"/>
    <mergeCell ref="D432:D433"/>
    <mergeCell ref="E432:E433"/>
    <mergeCell ref="D439:E439"/>
    <mergeCell ref="C434:C454"/>
    <mergeCell ref="D434:E434"/>
    <mergeCell ref="D410:E410"/>
    <mergeCell ref="D412:E412"/>
    <mergeCell ref="D414:E414"/>
    <mergeCell ref="D416:E416"/>
    <mergeCell ref="D394:E394"/>
    <mergeCell ref="D395:D404"/>
    <mergeCell ref="E395:E404"/>
    <mergeCell ref="G395:G404"/>
    <mergeCell ref="D405:E405"/>
    <mergeCell ref="D406:D409"/>
    <mergeCell ref="E406:E409"/>
    <mergeCell ref="D388:E388"/>
    <mergeCell ref="D389:D390"/>
    <mergeCell ref="E389:E390"/>
    <mergeCell ref="G389:G390"/>
    <mergeCell ref="D391:E391"/>
    <mergeCell ref="D392:D393"/>
    <mergeCell ref="E392:E393"/>
    <mergeCell ref="G392:G393"/>
    <mergeCell ref="E356:E357"/>
    <mergeCell ref="C308:C323"/>
    <mergeCell ref="D308:E308"/>
    <mergeCell ref="D309:D311"/>
    <mergeCell ref="G26:G28"/>
    <mergeCell ref="G30:G36"/>
    <mergeCell ref="C291:C307"/>
    <mergeCell ref="D291:E291"/>
    <mergeCell ref="D293:E293"/>
    <mergeCell ref="D294:D307"/>
    <mergeCell ref="E294:E307"/>
    <mergeCell ref="G294:G307"/>
    <mergeCell ref="D261:D268"/>
    <mergeCell ref="G261:G268"/>
    <mergeCell ref="C269:C276"/>
    <mergeCell ref="D269:E269"/>
    <mergeCell ref="D271:E271"/>
    <mergeCell ref="D272:D276"/>
    <mergeCell ref="E272:E276"/>
    <mergeCell ref="G272:G276"/>
    <mergeCell ref="C277:C290"/>
    <mergeCell ref="D145:D146"/>
    <mergeCell ref="E145:E146"/>
    <mergeCell ref="G145:G146"/>
    <mergeCell ref="G155:G170"/>
    <mergeCell ref="B1:E1"/>
    <mergeCell ref="D213:D214"/>
    <mergeCell ref="C200:C217"/>
    <mergeCell ref="E13:E16"/>
    <mergeCell ref="C25:C36"/>
    <mergeCell ref="D25:E25"/>
    <mergeCell ref="E122:E123"/>
    <mergeCell ref="D133:D134"/>
    <mergeCell ref="D144:E144"/>
    <mergeCell ref="C85:C102"/>
    <mergeCell ref="D85:E85"/>
    <mergeCell ref="D86:D93"/>
    <mergeCell ref="E130:E131"/>
    <mergeCell ref="E44:E45"/>
    <mergeCell ref="D26:D28"/>
    <mergeCell ref="B3:H3"/>
    <mergeCell ref="C7:C8"/>
    <mergeCell ref="D7:D8"/>
    <mergeCell ref="F7:F8"/>
    <mergeCell ref="G7:G8"/>
    <mergeCell ref="C9:C18"/>
    <mergeCell ref="D9:E9"/>
    <mergeCell ref="D10:D16"/>
    <mergeCell ref="E10:E12"/>
    <mergeCell ref="G10:G16"/>
    <mergeCell ref="D17:D18"/>
    <mergeCell ref="F17:F18"/>
    <mergeCell ref="G17:G18"/>
    <mergeCell ref="C19:C24"/>
    <mergeCell ref="D20:D22"/>
    <mergeCell ref="F20:F22"/>
    <mergeCell ref="G20:G21"/>
    <mergeCell ref="D23:D24"/>
    <mergeCell ref="F23:F24"/>
    <mergeCell ref="G23:G24"/>
    <mergeCell ref="E26:E27"/>
    <mergeCell ref="G55:G60"/>
    <mergeCell ref="G47:G48"/>
    <mergeCell ref="D49:E49"/>
    <mergeCell ref="D50:D53"/>
    <mergeCell ref="G50:G53"/>
    <mergeCell ref="G38:G41"/>
    <mergeCell ref="D46:E46"/>
    <mergeCell ref="D55:D60"/>
    <mergeCell ref="E50:E51"/>
    <mergeCell ref="C42:C45"/>
    <mergeCell ref="D42:E42"/>
    <mergeCell ref="D43:D45"/>
    <mergeCell ref="G43:G45"/>
    <mergeCell ref="D29:E29"/>
    <mergeCell ref="D30:D36"/>
    <mergeCell ref="E30:E33"/>
    <mergeCell ref="E34:E36"/>
    <mergeCell ref="C37:C41"/>
    <mergeCell ref="D37:E37"/>
    <mergeCell ref="D38:D41"/>
    <mergeCell ref="E38:E40"/>
    <mergeCell ref="G62:G66"/>
    <mergeCell ref="E65:E66"/>
    <mergeCell ref="D67:E67"/>
    <mergeCell ref="D68:D70"/>
    <mergeCell ref="G68:G70"/>
    <mergeCell ref="D47:D48"/>
    <mergeCell ref="F47:F48"/>
    <mergeCell ref="D61:E61"/>
    <mergeCell ref="D62:D66"/>
    <mergeCell ref="E62:E64"/>
    <mergeCell ref="D54:E54"/>
    <mergeCell ref="E52:E53"/>
    <mergeCell ref="C71:C84"/>
    <mergeCell ref="D71:E71"/>
    <mergeCell ref="D72:D77"/>
    <mergeCell ref="E72:E74"/>
    <mergeCell ref="E68:E69"/>
    <mergeCell ref="E55:E58"/>
    <mergeCell ref="C61:C70"/>
    <mergeCell ref="C46:C60"/>
    <mergeCell ref="G72:G77"/>
    <mergeCell ref="E75:E77"/>
    <mergeCell ref="D78:E78"/>
    <mergeCell ref="D79:D84"/>
    <mergeCell ref="F79:F80"/>
    <mergeCell ref="G79:G80"/>
    <mergeCell ref="F81:F82"/>
    <mergeCell ref="G81:G82"/>
    <mergeCell ref="F83:F84"/>
    <mergeCell ref="G83:G84"/>
    <mergeCell ref="F86:F87"/>
    <mergeCell ref="G86:G87"/>
    <mergeCell ref="F88:F89"/>
    <mergeCell ref="G88:G89"/>
    <mergeCell ref="F90:F91"/>
    <mergeCell ref="G90:G91"/>
    <mergeCell ref="F92:F93"/>
    <mergeCell ref="G92:G93"/>
    <mergeCell ref="D94:E94"/>
    <mergeCell ref="D95:D102"/>
    <mergeCell ref="F95:F96"/>
    <mergeCell ref="G95:G96"/>
    <mergeCell ref="F97:F98"/>
    <mergeCell ref="G97:G98"/>
    <mergeCell ref="F99:F100"/>
    <mergeCell ref="G99:G100"/>
    <mergeCell ref="F101:F102"/>
    <mergeCell ref="G101:G102"/>
    <mergeCell ref="C103:C120"/>
    <mergeCell ref="D103:E103"/>
    <mergeCell ref="D104:D111"/>
    <mergeCell ref="F104:F105"/>
    <mergeCell ref="G104:G105"/>
    <mergeCell ref="F106:F107"/>
    <mergeCell ref="G106:G107"/>
    <mergeCell ref="G108:G109"/>
    <mergeCell ref="F110:F111"/>
    <mergeCell ref="G110:G111"/>
    <mergeCell ref="D112:E112"/>
    <mergeCell ref="D113:D120"/>
    <mergeCell ref="F113:F114"/>
    <mergeCell ref="G113:G114"/>
    <mergeCell ref="F115:F116"/>
    <mergeCell ref="G115:G116"/>
    <mergeCell ref="F117:F118"/>
    <mergeCell ref="G117:G118"/>
    <mergeCell ref="F119:F120"/>
    <mergeCell ref="G119:G120"/>
    <mergeCell ref="C121:C131"/>
    <mergeCell ref="D121:E121"/>
    <mergeCell ref="D122:D123"/>
    <mergeCell ref="D124:E124"/>
    <mergeCell ref="D125:D128"/>
    <mergeCell ref="E125:E128"/>
    <mergeCell ref="D129:E129"/>
    <mergeCell ref="D130:D131"/>
    <mergeCell ref="G130:G131"/>
    <mergeCell ref="C132:C151"/>
    <mergeCell ref="D132:E132"/>
    <mergeCell ref="E133:E134"/>
    <mergeCell ref="G133:G134"/>
    <mergeCell ref="D135:E135"/>
    <mergeCell ref="D136:D143"/>
    <mergeCell ref="E136:E143"/>
    <mergeCell ref="G136:G143"/>
    <mergeCell ref="D147:E147"/>
    <mergeCell ref="D149:E149"/>
    <mergeCell ref="D150:D151"/>
    <mergeCell ref="E150:E151"/>
    <mergeCell ref="C152:C170"/>
    <mergeCell ref="D152:E152"/>
    <mergeCell ref="D154:E154"/>
    <mergeCell ref="D155:D170"/>
    <mergeCell ref="E155:E170"/>
    <mergeCell ref="C171:C183"/>
    <mergeCell ref="D171:E171"/>
    <mergeCell ref="D172:D181"/>
    <mergeCell ref="E172:E181"/>
    <mergeCell ref="G172:G181"/>
    <mergeCell ref="D182:E182"/>
    <mergeCell ref="C184:C199"/>
    <mergeCell ref="D184:E184"/>
    <mergeCell ref="D186:E186"/>
    <mergeCell ref="D187:D194"/>
    <mergeCell ref="E187:E194"/>
    <mergeCell ref="G187:G194"/>
    <mergeCell ref="D195:E195"/>
    <mergeCell ref="D197:E197"/>
    <mergeCell ref="D198:D199"/>
    <mergeCell ref="E198:E199"/>
    <mergeCell ref="D200:E200"/>
    <mergeCell ref="D201:D202"/>
    <mergeCell ref="E201:E202"/>
    <mergeCell ref="G201:G202"/>
    <mergeCell ref="D203:E203"/>
    <mergeCell ref="D204:D211"/>
    <mergeCell ref="E204:E211"/>
    <mergeCell ref="G204:G211"/>
    <mergeCell ref="D228:E228"/>
    <mergeCell ref="D229:D246"/>
    <mergeCell ref="E229:E246"/>
    <mergeCell ref="D212:E212"/>
    <mergeCell ref="E213:E214"/>
    <mergeCell ref="G213:G214"/>
    <mergeCell ref="D215:E215"/>
    <mergeCell ref="D216:D217"/>
    <mergeCell ref="E216:E217"/>
    <mergeCell ref="G216:G217"/>
    <mergeCell ref="G253:G257"/>
    <mergeCell ref="D258:E258"/>
    <mergeCell ref="D260:E260"/>
    <mergeCell ref="C218:C225"/>
    <mergeCell ref="D218:E218"/>
    <mergeCell ref="D219:D225"/>
    <mergeCell ref="E219:E225"/>
    <mergeCell ref="G223:G225"/>
    <mergeCell ref="C226:C246"/>
    <mergeCell ref="D226:E226"/>
    <mergeCell ref="D281:E281"/>
    <mergeCell ref="D282:D290"/>
    <mergeCell ref="G282:G290"/>
    <mergeCell ref="G229:G246"/>
    <mergeCell ref="C247:C268"/>
    <mergeCell ref="D247:E247"/>
    <mergeCell ref="D249:E249"/>
    <mergeCell ref="D250:D251"/>
    <mergeCell ref="D252:E252"/>
    <mergeCell ref="D253:D257"/>
    <mergeCell ref="E309:E310"/>
    <mergeCell ref="G309:G311"/>
    <mergeCell ref="D312:E312"/>
    <mergeCell ref="D313:D315"/>
    <mergeCell ref="E313:E315"/>
    <mergeCell ref="G313:G315"/>
    <mergeCell ref="D316:E316"/>
    <mergeCell ref="D317:D320"/>
    <mergeCell ref="E317:E320"/>
    <mergeCell ref="G317:G320"/>
    <mergeCell ref="D321:E321"/>
    <mergeCell ref="D322:D323"/>
    <mergeCell ref="E322:E323"/>
    <mergeCell ref="D324:E324"/>
    <mergeCell ref="D325:D326"/>
    <mergeCell ref="E325:E326"/>
    <mergeCell ref="G325:G326"/>
    <mergeCell ref="D327:E327"/>
    <mergeCell ref="D328:D329"/>
    <mergeCell ref="E328:E329"/>
    <mergeCell ref="G328:G329"/>
    <mergeCell ref="D332:E332"/>
    <mergeCell ref="D333:D336"/>
    <mergeCell ref="E333:E336"/>
    <mergeCell ref="D337:E337"/>
    <mergeCell ref="D338:D341"/>
    <mergeCell ref="E338:E341"/>
    <mergeCell ref="D342:E342"/>
    <mergeCell ref="D343:D344"/>
    <mergeCell ref="E343:E344"/>
    <mergeCell ref="C345:C357"/>
    <mergeCell ref="D345:E345"/>
    <mergeCell ref="D346:D347"/>
    <mergeCell ref="E346:E347"/>
    <mergeCell ref="D355:E355"/>
    <mergeCell ref="C324:C344"/>
    <mergeCell ref="D330:E330"/>
    <mergeCell ref="D358:E358"/>
    <mergeCell ref="D363:E363"/>
    <mergeCell ref="D365:E365"/>
    <mergeCell ref="G346:G347"/>
    <mergeCell ref="D348:E348"/>
    <mergeCell ref="D350:E350"/>
    <mergeCell ref="D352:E352"/>
    <mergeCell ref="D353:D354"/>
    <mergeCell ref="E353:E354"/>
    <mergeCell ref="D356:D357"/>
    <mergeCell ref="G250:G251"/>
    <mergeCell ref="E253:E257"/>
    <mergeCell ref="E261:E267"/>
    <mergeCell ref="E278:E280"/>
    <mergeCell ref="E282:E290"/>
    <mergeCell ref="E59:E60"/>
    <mergeCell ref="E250:E251"/>
    <mergeCell ref="D277:E277"/>
    <mergeCell ref="D278:D280"/>
    <mergeCell ref="G278:G280"/>
    <mergeCell ref="G361:G362"/>
    <mergeCell ref="D367:E367"/>
    <mergeCell ref="D368:D376"/>
    <mergeCell ref="E368:E376"/>
    <mergeCell ref="G368:G376"/>
    <mergeCell ref="D377:E377"/>
    <mergeCell ref="D378:D381"/>
    <mergeCell ref="E378:E381"/>
    <mergeCell ref="C358:C383"/>
    <mergeCell ref="D360:E360"/>
    <mergeCell ref="D361:D362"/>
    <mergeCell ref="E361:E362"/>
    <mergeCell ref="D382:E382"/>
  </mergeCells>
  <hyperlinks>
    <hyperlink ref="B1" location="ОГЛАВЛЕНИЕ!A1" display="Вернуться к оглавлению"/>
    <hyperlink ref="C467" r:id="rId1" display="Таблица коллекции скачена с сайта ее создателя www.vitalya-mag.narod.ru"/>
    <hyperlink ref="C467:F467" r:id="rId2" display="Переход на сайт  www.vitalya-mag.narod.ru"/>
    <hyperlink ref="C467:G467" r:id="rId3" display="Переход на сайт  www.vitalya-mag-moneti.ru"/>
  </hyperlinks>
  <printOptions/>
  <pageMargins left="0.31" right="0.19" top="0.91" bottom="0.73" header="0.3" footer="0.27"/>
  <pageSetup horizontalDpi="600" verticalDpi="600" orientation="portrait" paperSize="9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2" width="3.00390625" style="2" bestFit="1" customWidth="1"/>
    <col min="3" max="3" width="5.00390625" style="2" bestFit="1" customWidth="1"/>
    <col min="4" max="4" width="11.28125" style="8" bestFit="1" customWidth="1"/>
    <col min="5" max="5" width="9.28125" style="8" customWidth="1"/>
    <col min="6" max="6" width="60.140625" style="2" customWidth="1"/>
    <col min="7" max="7" width="9.57421875" style="22" customWidth="1"/>
    <col min="8" max="16384" width="9.140625" style="2" customWidth="1"/>
  </cols>
  <sheetData>
    <row r="1" spans="2:5" ht="13.5" thickBot="1">
      <c r="B1" s="685" t="s">
        <v>424</v>
      </c>
      <c r="C1" s="686"/>
      <c r="D1" s="686"/>
      <c r="E1" s="687"/>
    </row>
    <row r="3" spans="2:7" ht="18">
      <c r="B3" s="823" t="s">
        <v>390</v>
      </c>
      <c r="C3" s="823"/>
      <c r="D3" s="823"/>
      <c r="E3" s="823"/>
      <c r="F3" s="823"/>
      <c r="G3" s="823"/>
    </row>
    <row r="4" ht="13.5" thickBot="1"/>
    <row r="5" spans="2:7" ht="13.5" thickBot="1">
      <c r="B5" s="201" t="s">
        <v>18</v>
      </c>
      <c r="C5" s="202" t="s">
        <v>19</v>
      </c>
      <c r="D5" s="202" t="s">
        <v>12</v>
      </c>
      <c r="E5" s="202" t="s">
        <v>21</v>
      </c>
      <c r="F5" s="202" t="s">
        <v>22</v>
      </c>
      <c r="G5" s="202" t="s">
        <v>17</v>
      </c>
    </row>
    <row r="6" spans="2:7" ht="12.75">
      <c r="B6" s="203">
        <v>1</v>
      </c>
      <c r="C6" s="807">
        <v>1992</v>
      </c>
      <c r="D6" s="815" t="s">
        <v>4</v>
      </c>
      <c r="E6" s="813" t="s">
        <v>114</v>
      </c>
      <c r="F6" s="204" t="s">
        <v>174</v>
      </c>
      <c r="G6" s="122" t="s">
        <v>11</v>
      </c>
    </row>
    <row r="7" spans="2:7" ht="12.75">
      <c r="B7" s="205">
        <v>2</v>
      </c>
      <c r="C7" s="808"/>
      <c r="D7" s="801"/>
      <c r="E7" s="806"/>
      <c r="F7" s="206" t="s">
        <v>175</v>
      </c>
      <c r="G7" s="207" t="s">
        <v>11</v>
      </c>
    </row>
    <row r="8" spans="2:9" ht="12.75">
      <c r="B8" s="205">
        <v>3</v>
      </c>
      <c r="C8" s="808"/>
      <c r="D8" s="801"/>
      <c r="E8" s="806"/>
      <c r="F8" s="206" t="s">
        <v>176</v>
      </c>
      <c r="G8" s="207" t="s">
        <v>11</v>
      </c>
      <c r="I8" s="120"/>
    </row>
    <row r="9" spans="2:9" ht="12.75">
      <c r="B9" s="205">
        <v>4</v>
      </c>
      <c r="C9" s="808"/>
      <c r="D9" s="801"/>
      <c r="E9" s="805"/>
      <c r="F9" s="206" t="s">
        <v>177</v>
      </c>
      <c r="G9" s="207" t="s">
        <v>11</v>
      </c>
      <c r="H9" s="120"/>
      <c r="I9" s="120"/>
    </row>
    <row r="10" spans="2:10" ht="12.75">
      <c r="B10" s="205">
        <v>5</v>
      </c>
      <c r="C10" s="808"/>
      <c r="D10" s="802"/>
      <c r="E10" s="209" t="s">
        <v>10</v>
      </c>
      <c r="F10" s="206" t="s">
        <v>178</v>
      </c>
      <c r="G10" s="207" t="s">
        <v>11</v>
      </c>
      <c r="J10" s="120"/>
    </row>
    <row r="11" spans="2:10" ht="12.75">
      <c r="B11" s="205">
        <v>6</v>
      </c>
      <c r="C11" s="808"/>
      <c r="D11" s="803" t="s">
        <v>45</v>
      </c>
      <c r="E11" s="209" t="s">
        <v>114</v>
      </c>
      <c r="F11" s="206" t="s">
        <v>171</v>
      </c>
      <c r="G11" s="207" t="s">
        <v>11</v>
      </c>
      <c r="I11" s="120"/>
      <c r="J11" s="120"/>
    </row>
    <row r="12" spans="2:7" ht="12.75">
      <c r="B12" s="205">
        <v>7</v>
      </c>
      <c r="C12" s="808"/>
      <c r="D12" s="801"/>
      <c r="E12" s="209" t="s">
        <v>10</v>
      </c>
      <c r="F12" s="206" t="s">
        <v>172</v>
      </c>
      <c r="G12" s="207" t="s">
        <v>11</v>
      </c>
    </row>
    <row r="13" spans="2:7" ht="12.75">
      <c r="B13" s="205">
        <v>8</v>
      </c>
      <c r="C13" s="808"/>
      <c r="D13" s="801"/>
      <c r="E13" s="209" t="s">
        <v>114</v>
      </c>
      <c r="F13" s="206" t="s">
        <v>173</v>
      </c>
      <c r="G13" s="207" t="s">
        <v>11</v>
      </c>
    </row>
    <row r="14" spans="2:7" ht="12.75">
      <c r="B14" s="205">
        <v>9</v>
      </c>
      <c r="C14" s="808"/>
      <c r="D14" s="802"/>
      <c r="E14" s="209" t="s">
        <v>10</v>
      </c>
      <c r="F14" s="206" t="s">
        <v>179</v>
      </c>
      <c r="G14" s="207" t="s">
        <v>11</v>
      </c>
    </row>
    <row r="15" spans="2:8" ht="13.5" thickBot="1">
      <c r="B15" s="210">
        <v>10</v>
      </c>
      <c r="C15" s="809"/>
      <c r="D15" s="211" t="s">
        <v>6</v>
      </c>
      <c r="E15" s="212" t="s">
        <v>114</v>
      </c>
      <c r="F15" s="213" t="s">
        <v>180</v>
      </c>
      <c r="G15" s="123" t="s">
        <v>11</v>
      </c>
      <c r="H15" s="214"/>
    </row>
    <row r="16" spans="2:7" ht="12.75">
      <c r="B16" s="203">
        <v>11</v>
      </c>
      <c r="C16" s="824">
        <v>1993</v>
      </c>
      <c r="D16" s="801" t="s">
        <v>4</v>
      </c>
      <c r="E16" s="208" t="s">
        <v>114</v>
      </c>
      <c r="F16" s="799" t="s">
        <v>181</v>
      </c>
      <c r="G16" s="215" t="s">
        <v>11</v>
      </c>
    </row>
    <row r="17" spans="2:7" ht="12.75">
      <c r="B17" s="216">
        <v>12</v>
      </c>
      <c r="C17" s="824"/>
      <c r="D17" s="801"/>
      <c r="E17" s="208" t="s">
        <v>169</v>
      </c>
      <c r="F17" s="800"/>
      <c r="G17" s="207" t="s">
        <v>11</v>
      </c>
    </row>
    <row r="18" spans="2:8" ht="12.75">
      <c r="B18" s="205">
        <v>13</v>
      </c>
      <c r="C18" s="824"/>
      <c r="D18" s="801"/>
      <c r="E18" s="804" t="s">
        <v>10</v>
      </c>
      <c r="F18" s="206" t="s">
        <v>186</v>
      </c>
      <c r="G18" s="207" t="s">
        <v>11</v>
      </c>
      <c r="H18" s="218"/>
    </row>
    <row r="19" spans="2:7" ht="12.75">
      <c r="B19" s="205">
        <v>14</v>
      </c>
      <c r="C19" s="824"/>
      <c r="D19" s="801"/>
      <c r="E19" s="805"/>
      <c r="F19" s="206" t="s">
        <v>185</v>
      </c>
      <c r="G19" s="207" t="s">
        <v>11</v>
      </c>
    </row>
    <row r="20" spans="2:7" ht="12.75">
      <c r="B20" s="205">
        <v>15</v>
      </c>
      <c r="C20" s="824"/>
      <c r="D20" s="801"/>
      <c r="E20" s="804" t="s">
        <v>114</v>
      </c>
      <c r="F20" s="206" t="s">
        <v>184</v>
      </c>
      <c r="G20" s="207" t="s">
        <v>11</v>
      </c>
    </row>
    <row r="21" spans="2:7" ht="12.75">
      <c r="B21" s="205">
        <v>16</v>
      </c>
      <c r="C21" s="824"/>
      <c r="D21" s="801"/>
      <c r="E21" s="805"/>
      <c r="F21" s="206" t="s">
        <v>189</v>
      </c>
      <c r="G21" s="207" t="s">
        <v>11</v>
      </c>
    </row>
    <row r="22" spans="2:7" ht="12.75">
      <c r="B22" s="205">
        <v>17</v>
      </c>
      <c r="C22" s="824"/>
      <c r="D22" s="802"/>
      <c r="E22" s="209" t="s">
        <v>10</v>
      </c>
      <c r="F22" s="206" t="s">
        <v>190</v>
      </c>
      <c r="G22" s="207" t="s">
        <v>11</v>
      </c>
    </row>
    <row r="23" spans="2:7" ht="12.75">
      <c r="B23" s="205">
        <v>18</v>
      </c>
      <c r="C23" s="824"/>
      <c r="D23" s="803" t="s">
        <v>45</v>
      </c>
      <c r="E23" s="209" t="s">
        <v>10</v>
      </c>
      <c r="F23" s="206" t="s">
        <v>305</v>
      </c>
      <c r="G23" s="207" t="s">
        <v>11</v>
      </c>
    </row>
    <row r="24" spans="2:7" ht="12.75">
      <c r="B24" s="205">
        <v>19</v>
      </c>
      <c r="C24" s="824"/>
      <c r="D24" s="801"/>
      <c r="E24" s="209" t="s">
        <v>114</v>
      </c>
      <c r="F24" s="206" t="s">
        <v>183</v>
      </c>
      <c r="G24" s="207" t="s">
        <v>11</v>
      </c>
    </row>
    <row r="25" spans="2:7" ht="12.75">
      <c r="B25" s="205">
        <v>20</v>
      </c>
      <c r="C25" s="824"/>
      <c r="D25" s="802"/>
      <c r="E25" s="209" t="s">
        <v>10</v>
      </c>
      <c r="F25" s="206" t="s">
        <v>188</v>
      </c>
      <c r="G25" s="207" t="s">
        <v>11</v>
      </c>
    </row>
    <row r="26" spans="2:7" ht="12.75">
      <c r="B26" s="205">
        <v>21</v>
      </c>
      <c r="C26" s="824"/>
      <c r="D26" s="803" t="s">
        <v>6</v>
      </c>
      <c r="E26" s="804" t="s">
        <v>114</v>
      </c>
      <c r="F26" s="206" t="s">
        <v>182</v>
      </c>
      <c r="G26" s="207" t="s">
        <v>11</v>
      </c>
    </row>
    <row r="27" spans="2:7" ht="13.5" thickBot="1">
      <c r="B27" s="210">
        <v>22</v>
      </c>
      <c r="C27" s="825"/>
      <c r="D27" s="801"/>
      <c r="E27" s="806"/>
      <c r="F27" s="219" t="s">
        <v>187</v>
      </c>
      <c r="G27" s="220" t="s">
        <v>11</v>
      </c>
    </row>
    <row r="28" spans="2:7" ht="12.75">
      <c r="B28" s="203">
        <v>23</v>
      </c>
      <c r="C28" s="826">
        <v>1994</v>
      </c>
      <c r="D28" s="815" t="s">
        <v>45</v>
      </c>
      <c r="E28" s="221" t="s">
        <v>114</v>
      </c>
      <c r="F28" s="204" t="s">
        <v>191</v>
      </c>
      <c r="G28" s="122" t="s">
        <v>11</v>
      </c>
    </row>
    <row r="29" spans="2:7" ht="12.75">
      <c r="B29" s="205">
        <v>24</v>
      </c>
      <c r="C29" s="824"/>
      <c r="D29" s="801"/>
      <c r="E29" s="209" t="s">
        <v>10</v>
      </c>
      <c r="F29" s="206" t="s">
        <v>192</v>
      </c>
      <c r="G29" s="207" t="s">
        <v>11</v>
      </c>
    </row>
    <row r="30" spans="2:7" ht="12.75">
      <c r="B30" s="205">
        <v>25</v>
      </c>
      <c r="C30" s="824"/>
      <c r="D30" s="801"/>
      <c r="E30" s="209" t="s">
        <v>114</v>
      </c>
      <c r="F30" s="206" t="s">
        <v>193</v>
      </c>
      <c r="G30" s="207" t="s">
        <v>11</v>
      </c>
    </row>
    <row r="31" spans="2:7" ht="12.75">
      <c r="B31" s="205">
        <v>26</v>
      </c>
      <c r="C31" s="824"/>
      <c r="D31" s="801"/>
      <c r="E31" s="804" t="s">
        <v>10</v>
      </c>
      <c r="F31" s="206" t="s">
        <v>194</v>
      </c>
      <c r="G31" s="207" t="s">
        <v>11</v>
      </c>
    </row>
    <row r="32" spans="2:7" ht="13.5" thickBot="1">
      <c r="B32" s="210">
        <v>27</v>
      </c>
      <c r="C32" s="825"/>
      <c r="D32" s="816"/>
      <c r="E32" s="814"/>
      <c r="F32" s="213" t="s">
        <v>195</v>
      </c>
      <c r="G32" s="123" t="s">
        <v>11</v>
      </c>
    </row>
    <row r="33" spans="2:7" ht="12.75">
      <c r="B33" s="222">
        <v>28</v>
      </c>
      <c r="C33" s="826">
        <v>1995</v>
      </c>
      <c r="D33" s="801" t="s">
        <v>45</v>
      </c>
      <c r="E33" s="806" t="s">
        <v>10</v>
      </c>
      <c r="F33" s="223" t="s">
        <v>196</v>
      </c>
      <c r="G33" s="215" t="s">
        <v>11</v>
      </c>
    </row>
    <row r="34" spans="2:7" ht="12.75">
      <c r="B34" s="224">
        <v>29</v>
      </c>
      <c r="C34" s="824"/>
      <c r="D34" s="801"/>
      <c r="E34" s="806"/>
      <c r="F34" s="206" t="s">
        <v>197</v>
      </c>
      <c r="G34" s="207" t="s">
        <v>11</v>
      </c>
    </row>
    <row r="35" spans="2:7" ht="12.75">
      <c r="B35" s="224">
        <v>30</v>
      </c>
      <c r="C35" s="824"/>
      <c r="D35" s="801"/>
      <c r="E35" s="805"/>
      <c r="F35" s="206" t="s">
        <v>201</v>
      </c>
      <c r="G35" s="207" t="s">
        <v>11</v>
      </c>
    </row>
    <row r="36" spans="2:7" ht="12.75">
      <c r="B36" s="224">
        <v>31</v>
      </c>
      <c r="C36" s="824"/>
      <c r="D36" s="801"/>
      <c r="E36" s="209" t="s">
        <v>114</v>
      </c>
      <c r="F36" s="206" t="s">
        <v>198</v>
      </c>
      <c r="G36" s="207" t="s">
        <v>11</v>
      </c>
    </row>
    <row r="37" spans="2:7" ht="12.75">
      <c r="B37" s="224">
        <v>32</v>
      </c>
      <c r="C37" s="824"/>
      <c r="D37" s="801"/>
      <c r="E37" s="209" t="s">
        <v>10</v>
      </c>
      <c r="F37" s="206" t="s">
        <v>202</v>
      </c>
      <c r="G37" s="207" t="s">
        <v>11</v>
      </c>
    </row>
    <row r="38" spans="2:7" ht="12.75">
      <c r="B38" s="224">
        <v>33</v>
      </c>
      <c r="C38" s="824"/>
      <c r="D38" s="801"/>
      <c r="E38" s="209" t="s">
        <v>114</v>
      </c>
      <c r="F38" s="206" t="s">
        <v>200</v>
      </c>
      <c r="G38" s="207" t="s">
        <v>11</v>
      </c>
    </row>
    <row r="39" spans="2:7" ht="12.75">
      <c r="B39" s="224">
        <v>34</v>
      </c>
      <c r="C39" s="824"/>
      <c r="D39" s="801"/>
      <c r="E39" s="209" t="s">
        <v>10</v>
      </c>
      <c r="F39" s="206" t="s">
        <v>199</v>
      </c>
      <c r="G39" s="207" t="s">
        <v>11</v>
      </c>
    </row>
    <row r="40" spans="2:7" ht="12.75">
      <c r="B40" s="224">
        <v>35</v>
      </c>
      <c r="C40" s="824"/>
      <c r="D40" s="801"/>
      <c r="E40" s="209" t="s">
        <v>114</v>
      </c>
      <c r="F40" s="206" t="s">
        <v>306</v>
      </c>
      <c r="G40" s="207" t="s">
        <v>11</v>
      </c>
    </row>
    <row r="41" spans="2:7" ht="12.75">
      <c r="B41" s="224">
        <v>36</v>
      </c>
      <c r="C41" s="824"/>
      <c r="D41" s="801"/>
      <c r="E41" s="209" t="s">
        <v>10</v>
      </c>
      <c r="F41" s="206" t="s">
        <v>203</v>
      </c>
      <c r="G41" s="207" t="s">
        <v>11</v>
      </c>
    </row>
    <row r="42" spans="2:7" ht="13.5" thickBot="1">
      <c r="B42" s="225">
        <v>37</v>
      </c>
      <c r="C42" s="825"/>
      <c r="D42" s="816"/>
      <c r="E42" s="217" t="s">
        <v>114</v>
      </c>
      <c r="F42" s="219" t="s">
        <v>204</v>
      </c>
      <c r="G42" s="220" t="s">
        <v>11</v>
      </c>
    </row>
    <row r="43" spans="2:7" ht="12.75">
      <c r="B43" s="226">
        <v>38</v>
      </c>
      <c r="C43" s="807">
        <v>1995</v>
      </c>
      <c r="D43" s="227" t="s">
        <v>4</v>
      </c>
      <c r="E43" s="813" t="s">
        <v>114</v>
      </c>
      <c r="F43" s="810" t="s">
        <v>229</v>
      </c>
      <c r="G43" s="122" t="s">
        <v>11</v>
      </c>
    </row>
    <row r="44" spans="2:7" ht="12.75">
      <c r="B44" s="228">
        <v>39</v>
      </c>
      <c r="C44" s="808"/>
      <c r="D44" s="229" t="s">
        <v>6</v>
      </c>
      <c r="E44" s="806"/>
      <c r="F44" s="811"/>
      <c r="G44" s="207" t="s">
        <v>11</v>
      </c>
    </row>
    <row r="45" spans="2:7" ht="12.75">
      <c r="B45" s="228">
        <v>40</v>
      </c>
      <c r="C45" s="808"/>
      <c r="D45" s="229" t="s">
        <v>20</v>
      </c>
      <c r="E45" s="806"/>
      <c r="F45" s="811"/>
      <c r="G45" s="207" t="s">
        <v>11</v>
      </c>
    </row>
    <row r="46" spans="2:7" ht="12.75">
      <c r="B46" s="228">
        <v>41</v>
      </c>
      <c r="C46" s="808"/>
      <c r="D46" s="229" t="s">
        <v>44</v>
      </c>
      <c r="E46" s="806"/>
      <c r="F46" s="811"/>
      <c r="G46" s="207" t="s">
        <v>11</v>
      </c>
    </row>
    <row r="47" spans="2:7" ht="12.75">
      <c r="B47" s="228">
        <v>42</v>
      </c>
      <c r="C47" s="808"/>
      <c r="D47" s="229" t="s">
        <v>119</v>
      </c>
      <c r="E47" s="806"/>
      <c r="F47" s="811"/>
      <c r="G47" s="207" t="s">
        <v>11</v>
      </c>
    </row>
    <row r="48" spans="2:7" ht="13.5" thickBot="1">
      <c r="B48" s="230">
        <v>43</v>
      </c>
      <c r="C48" s="809"/>
      <c r="D48" s="231" t="s">
        <v>121</v>
      </c>
      <c r="E48" s="814"/>
      <c r="F48" s="812"/>
      <c r="G48" s="123" t="s">
        <v>11</v>
      </c>
    </row>
    <row r="49" spans="2:7" ht="12.75">
      <c r="B49" s="226">
        <v>44</v>
      </c>
      <c r="C49" s="817">
        <v>1996</v>
      </c>
      <c r="D49" s="232" t="s">
        <v>4</v>
      </c>
      <c r="E49" s="806" t="s">
        <v>114</v>
      </c>
      <c r="F49" s="820" t="s">
        <v>230</v>
      </c>
      <c r="G49" s="215" t="s">
        <v>11</v>
      </c>
    </row>
    <row r="50" spans="2:7" ht="12.75">
      <c r="B50" s="228">
        <v>45</v>
      </c>
      <c r="C50" s="818"/>
      <c r="D50" s="233" t="s">
        <v>6</v>
      </c>
      <c r="E50" s="806"/>
      <c r="F50" s="821"/>
      <c r="G50" s="207" t="s">
        <v>11</v>
      </c>
    </row>
    <row r="51" spans="2:7" ht="12.75">
      <c r="B51" s="228">
        <v>46</v>
      </c>
      <c r="C51" s="818"/>
      <c r="D51" s="233" t="s">
        <v>20</v>
      </c>
      <c r="E51" s="806"/>
      <c r="F51" s="821"/>
      <c r="G51" s="207" t="s">
        <v>11</v>
      </c>
    </row>
    <row r="52" spans="2:7" ht="12.75">
      <c r="B52" s="228">
        <v>47</v>
      </c>
      <c r="C52" s="818"/>
      <c r="D52" s="233" t="s">
        <v>44</v>
      </c>
      <c r="E52" s="806"/>
      <c r="F52" s="821"/>
      <c r="G52" s="207" t="s">
        <v>11</v>
      </c>
    </row>
    <row r="53" spans="2:7" ht="12.75">
      <c r="B53" s="228">
        <v>48</v>
      </c>
      <c r="C53" s="818"/>
      <c r="D53" s="233" t="s">
        <v>119</v>
      </c>
      <c r="E53" s="806"/>
      <c r="F53" s="821"/>
      <c r="G53" s="207" t="s">
        <v>11</v>
      </c>
    </row>
    <row r="54" spans="2:7" ht="13.5" thickBot="1">
      <c r="B54" s="234">
        <v>49</v>
      </c>
      <c r="C54" s="819"/>
      <c r="D54" s="235" t="s">
        <v>121</v>
      </c>
      <c r="E54" s="814"/>
      <c r="F54" s="822"/>
      <c r="G54" s="123" t="s">
        <v>11</v>
      </c>
    </row>
    <row r="55" ht="13.5" thickBot="1"/>
    <row r="56" spans="6:7" ht="12.75">
      <c r="F56" s="460" t="s">
        <v>13</v>
      </c>
      <c r="G56" s="448">
        <v>49</v>
      </c>
    </row>
    <row r="57" spans="6:7" ht="13.5" thickBot="1">
      <c r="F57" s="441" t="s">
        <v>15</v>
      </c>
      <c r="G57" s="445">
        <f>SUM(G6:G54)</f>
        <v>0</v>
      </c>
    </row>
    <row r="58" spans="6:7" ht="13.5" thickBot="1">
      <c r="F58" s="459" t="s">
        <v>16</v>
      </c>
      <c r="G58" s="450">
        <f>G56-G57</f>
        <v>49</v>
      </c>
    </row>
    <row r="61" spans="3:7" ht="15.75">
      <c r="C61" s="834" t="s">
        <v>144</v>
      </c>
      <c r="D61" s="834"/>
      <c r="E61" s="834"/>
      <c r="F61" s="834"/>
      <c r="G61" s="834"/>
    </row>
    <row r="62" spans="3:7" ht="16.5" thickBot="1">
      <c r="C62" s="236"/>
      <c r="D62" s="236"/>
      <c r="E62" s="236"/>
      <c r="F62" s="236"/>
      <c r="G62" s="236"/>
    </row>
    <row r="63" spans="2:7" ht="13.5" thickBot="1">
      <c r="B63" s="237" t="s">
        <v>18</v>
      </c>
      <c r="C63" s="238" t="s">
        <v>19</v>
      </c>
      <c r="D63" s="239" t="s">
        <v>12</v>
      </c>
      <c r="E63" s="239"/>
      <c r="F63" s="239" t="s">
        <v>22</v>
      </c>
      <c r="G63" s="239" t="s">
        <v>112</v>
      </c>
    </row>
    <row r="64" spans="2:7" ht="12.75">
      <c r="B64" s="203">
        <v>1</v>
      </c>
      <c r="C64" s="827">
        <v>1991</v>
      </c>
      <c r="D64" s="830" t="s">
        <v>6</v>
      </c>
      <c r="E64" s="240"/>
      <c r="F64" s="241" t="s">
        <v>129</v>
      </c>
      <c r="G64" s="242" t="s">
        <v>11</v>
      </c>
    </row>
    <row r="65" spans="2:7" ht="13.5" thickBot="1">
      <c r="B65" s="210">
        <v>2</v>
      </c>
      <c r="C65" s="829"/>
      <c r="D65" s="832"/>
      <c r="E65" s="243"/>
      <c r="F65" s="244" t="s">
        <v>130</v>
      </c>
      <c r="G65" s="245" t="s">
        <v>11</v>
      </c>
    </row>
    <row r="66" spans="2:7" ht="12.75">
      <c r="B66" s="203">
        <v>3</v>
      </c>
      <c r="C66" s="827">
        <v>1992</v>
      </c>
      <c r="D66" s="830" t="s">
        <v>20</v>
      </c>
      <c r="E66" s="240"/>
      <c r="F66" s="241" t="s">
        <v>131</v>
      </c>
      <c r="G66" s="242" t="s">
        <v>11</v>
      </c>
    </row>
    <row r="67" spans="2:7" ht="12.75">
      <c r="B67" s="205">
        <v>4</v>
      </c>
      <c r="C67" s="828"/>
      <c r="D67" s="831"/>
      <c r="E67" s="246"/>
      <c r="F67" s="247" t="s">
        <v>132</v>
      </c>
      <c r="G67" s="248" t="s">
        <v>11</v>
      </c>
    </row>
    <row r="68" spans="2:7" ht="13.5" thickBot="1">
      <c r="B68" s="210">
        <v>5</v>
      </c>
      <c r="C68" s="829"/>
      <c r="D68" s="832"/>
      <c r="E68" s="243"/>
      <c r="F68" s="244" t="s">
        <v>133</v>
      </c>
      <c r="G68" s="249" t="s">
        <v>11</v>
      </c>
    </row>
    <row r="69" spans="2:7" ht="12.75">
      <c r="B69" s="203">
        <v>6</v>
      </c>
      <c r="C69" s="827">
        <v>1993</v>
      </c>
      <c r="D69" s="830" t="s">
        <v>119</v>
      </c>
      <c r="E69" s="240"/>
      <c r="F69" s="241" t="s">
        <v>134</v>
      </c>
      <c r="G69" s="250" t="s">
        <v>11</v>
      </c>
    </row>
    <row r="70" spans="2:7" ht="12.75">
      <c r="B70" s="205">
        <v>7</v>
      </c>
      <c r="C70" s="828"/>
      <c r="D70" s="831"/>
      <c r="E70" s="246"/>
      <c r="F70" s="247" t="s">
        <v>135</v>
      </c>
      <c r="G70" s="248" t="s">
        <v>11</v>
      </c>
    </row>
    <row r="71" spans="2:7" ht="12.75">
      <c r="B71" s="205">
        <v>8</v>
      </c>
      <c r="C71" s="828"/>
      <c r="D71" s="831"/>
      <c r="E71" s="246"/>
      <c r="F71" s="247" t="s">
        <v>136</v>
      </c>
      <c r="G71" s="248" t="s">
        <v>11</v>
      </c>
    </row>
    <row r="72" spans="2:7" ht="12.75">
      <c r="B72" s="205">
        <v>9</v>
      </c>
      <c r="C72" s="828"/>
      <c r="D72" s="831"/>
      <c r="E72" s="246"/>
      <c r="F72" s="247" t="s">
        <v>137</v>
      </c>
      <c r="G72" s="248" t="s">
        <v>11</v>
      </c>
    </row>
    <row r="73" spans="2:7" ht="13.5" thickBot="1">
      <c r="B73" s="210">
        <v>10</v>
      </c>
      <c r="C73" s="829"/>
      <c r="D73" s="832"/>
      <c r="E73" s="243"/>
      <c r="F73" s="244" t="s">
        <v>138</v>
      </c>
      <c r="G73" s="245" t="s">
        <v>11</v>
      </c>
    </row>
    <row r="74" spans="2:7" ht="12.75">
      <c r="B74" s="216">
        <v>11</v>
      </c>
      <c r="C74" s="833">
        <v>1994</v>
      </c>
      <c r="D74" s="831" t="s">
        <v>119</v>
      </c>
      <c r="E74" s="246"/>
      <c r="F74" s="251" t="s">
        <v>139</v>
      </c>
      <c r="G74" s="252" t="s">
        <v>11</v>
      </c>
    </row>
    <row r="75" spans="2:7" ht="12.75">
      <c r="B75" s="205">
        <v>12</v>
      </c>
      <c r="C75" s="828"/>
      <c r="D75" s="831"/>
      <c r="E75" s="246"/>
      <c r="F75" s="247" t="s">
        <v>140</v>
      </c>
      <c r="G75" s="253" t="s">
        <v>11</v>
      </c>
    </row>
    <row r="76" spans="2:7" ht="12.75">
      <c r="B76" s="205">
        <v>13</v>
      </c>
      <c r="C76" s="828"/>
      <c r="D76" s="831"/>
      <c r="E76" s="246"/>
      <c r="F76" s="247" t="s">
        <v>141</v>
      </c>
      <c r="G76" s="253" t="s">
        <v>11</v>
      </c>
    </row>
    <row r="77" spans="2:7" ht="12.75">
      <c r="B77" s="205">
        <v>14</v>
      </c>
      <c r="C77" s="828"/>
      <c r="D77" s="831"/>
      <c r="E77" s="246"/>
      <c r="F77" s="247" t="s">
        <v>142</v>
      </c>
      <c r="G77" s="253" t="s">
        <v>11</v>
      </c>
    </row>
    <row r="78" spans="2:7" ht="13.5" thickBot="1">
      <c r="B78" s="210">
        <v>15</v>
      </c>
      <c r="C78" s="829"/>
      <c r="D78" s="832"/>
      <c r="E78" s="243"/>
      <c r="F78" s="244" t="s">
        <v>143</v>
      </c>
      <c r="G78" s="245" t="s">
        <v>11</v>
      </c>
    </row>
    <row r="79" spans="3:7" ht="13.5" thickBot="1">
      <c r="C79" s="28"/>
      <c r="D79" s="28"/>
      <c r="E79" s="28"/>
      <c r="F79" s="28"/>
      <c r="G79" s="28"/>
    </row>
    <row r="80" spans="3:7" ht="12.75">
      <c r="C80" s="28"/>
      <c r="D80" s="28"/>
      <c r="E80" s="28"/>
      <c r="F80" s="460" t="s">
        <v>13</v>
      </c>
      <c r="G80" s="447">
        <v>15</v>
      </c>
    </row>
    <row r="81" spans="3:7" ht="13.5" thickBot="1">
      <c r="C81" s="28"/>
      <c r="D81" s="28"/>
      <c r="E81" s="28"/>
      <c r="F81" s="441" t="s">
        <v>15</v>
      </c>
      <c r="G81" s="124">
        <f>SUM(G64:G78)</f>
        <v>0</v>
      </c>
    </row>
    <row r="82" spans="3:7" ht="13.5" thickBot="1">
      <c r="C82" s="28"/>
      <c r="D82" s="28"/>
      <c r="E82" s="28"/>
      <c r="F82" s="459" t="s">
        <v>16</v>
      </c>
      <c r="G82" s="458">
        <f>G80-G81</f>
        <v>15</v>
      </c>
    </row>
    <row r="85" spans="3:17" ht="12.75">
      <c r="C85" s="659" t="s">
        <v>488</v>
      </c>
      <c r="D85" s="659"/>
      <c r="E85" s="659"/>
      <c r="F85" s="659"/>
      <c r="G85" s="659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3:6" ht="12.75">
      <c r="C86" s="660" t="s">
        <v>489</v>
      </c>
      <c r="D86" s="660"/>
      <c r="E86" s="660"/>
      <c r="F86" s="660"/>
    </row>
  </sheetData>
  <sheetProtection formatCells="0" selectLockedCells="1"/>
  <mergeCells count="37">
    <mergeCell ref="B1:E1"/>
    <mergeCell ref="C69:C73"/>
    <mergeCell ref="D69:D73"/>
    <mergeCell ref="C74:C78"/>
    <mergeCell ref="D74:D78"/>
    <mergeCell ref="C61:G61"/>
    <mergeCell ref="C64:C65"/>
    <mergeCell ref="D64:D65"/>
    <mergeCell ref="C66:C68"/>
    <mergeCell ref="D66:D68"/>
    <mergeCell ref="C49:C54"/>
    <mergeCell ref="F49:F54"/>
    <mergeCell ref="E49:E54"/>
    <mergeCell ref="B3:G3"/>
    <mergeCell ref="C6:C15"/>
    <mergeCell ref="C16:C27"/>
    <mergeCell ref="C28:C32"/>
    <mergeCell ref="C33:C42"/>
    <mergeCell ref="E6:E9"/>
    <mergeCell ref="D6:D10"/>
    <mergeCell ref="F43:F48"/>
    <mergeCell ref="D11:D14"/>
    <mergeCell ref="E43:E48"/>
    <mergeCell ref="D28:D32"/>
    <mergeCell ref="D33:D42"/>
    <mergeCell ref="E31:E32"/>
    <mergeCell ref="E33:E35"/>
    <mergeCell ref="C85:G85"/>
    <mergeCell ref="C86:F86"/>
    <mergeCell ref="F16:F17"/>
    <mergeCell ref="D16:D22"/>
    <mergeCell ref="D23:D25"/>
    <mergeCell ref="D26:D27"/>
    <mergeCell ref="E18:E19"/>
    <mergeCell ref="E20:E21"/>
    <mergeCell ref="E26:E27"/>
    <mergeCell ref="C43:C48"/>
  </mergeCells>
  <hyperlinks>
    <hyperlink ref="B1" location="ОГЛАВЛЕНИЕ!A1" display="Вернуться к оглавлению"/>
    <hyperlink ref="C86" r:id="rId1" display="Таблица коллекции скачена с сайта ее создателя www.vitalya-mag.narod.ru"/>
    <hyperlink ref="C86:F86" r:id="rId2" display="Переход на сайт  www.vitalya-mag-moneti.ru"/>
  </hyperlinks>
  <printOptions/>
  <pageMargins left="0.15" right="0.15" top="0.36" bottom="0.53" header="0.26" footer="0.18"/>
  <pageSetup horizontalDpi="300" verticalDpi="3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15.7109375" style="22" customWidth="1"/>
    <col min="3" max="3" width="7.7109375" style="2" bestFit="1" customWidth="1"/>
    <col min="4" max="4" width="31.57421875" style="2" customWidth="1"/>
    <col min="5" max="5" width="12.140625" style="2" customWidth="1"/>
    <col min="6" max="16384" width="9.140625" style="2" customWidth="1"/>
  </cols>
  <sheetData>
    <row r="1" spans="1:4" ht="13.5" thickBot="1">
      <c r="A1" s="22"/>
      <c r="B1" s="685" t="s">
        <v>424</v>
      </c>
      <c r="C1" s="686"/>
      <c r="D1" s="687"/>
    </row>
    <row r="2" ht="12.75">
      <c r="A2" s="22"/>
    </row>
    <row r="3" spans="2:5" ht="20.25">
      <c r="B3" s="840" t="s">
        <v>426</v>
      </c>
      <c r="C3" s="840"/>
      <c r="D3" s="840"/>
      <c r="E3" s="840"/>
    </row>
    <row r="4" spans="2:5" ht="13.5" thickBot="1">
      <c r="B4" s="3"/>
      <c r="C4" s="4"/>
      <c r="D4" s="4"/>
      <c r="E4" s="4"/>
    </row>
    <row r="5" spans="2:5" ht="16.5" thickBot="1">
      <c r="B5" s="837" t="s">
        <v>128</v>
      </c>
      <c r="C5" s="838"/>
      <c r="D5" s="838"/>
      <c r="E5" s="839"/>
    </row>
    <row r="6" spans="2:5" ht="31.5">
      <c r="B6" s="60" t="s">
        <v>12</v>
      </c>
      <c r="C6" s="61" t="s">
        <v>21</v>
      </c>
      <c r="D6" s="61" t="s">
        <v>22</v>
      </c>
      <c r="E6" s="62" t="s">
        <v>17</v>
      </c>
    </row>
    <row r="7" spans="2:5" ht="38.25">
      <c r="B7" s="63" t="s">
        <v>2</v>
      </c>
      <c r="C7" s="11" t="s">
        <v>10</v>
      </c>
      <c r="D7" s="64" t="s">
        <v>147</v>
      </c>
      <c r="E7" s="12" t="s">
        <v>11</v>
      </c>
    </row>
    <row r="8" spans="2:5" ht="25.5">
      <c r="B8" s="14" t="s">
        <v>3</v>
      </c>
      <c r="C8" s="11" t="s">
        <v>114</v>
      </c>
      <c r="D8" s="64" t="s">
        <v>146</v>
      </c>
      <c r="E8" s="12" t="s">
        <v>11</v>
      </c>
    </row>
    <row r="9" spans="2:5" ht="25.5">
      <c r="B9" s="14" t="s">
        <v>4</v>
      </c>
      <c r="C9" s="11" t="s">
        <v>114</v>
      </c>
      <c r="D9" s="64" t="s">
        <v>148</v>
      </c>
      <c r="E9" s="12" t="s">
        <v>11</v>
      </c>
    </row>
    <row r="10" spans="2:5" ht="15.75">
      <c r="B10" s="765" t="s">
        <v>6</v>
      </c>
      <c r="C10" s="11" t="s">
        <v>114</v>
      </c>
      <c r="D10" s="841" t="s">
        <v>149</v>
      </c>
      <c r="E10" s="12" t="s">
        <v>11</v>
      </c>
    </row>
    <row r="11" spans="2:5" ht="15.75">
      <c r="B11" s="796"/>
      <c r="C11" s="11" t="s">
        <v>10</v>
      </c>
      <c r="D11" s="842"/>
      <c r="E11" s="12" t="s">
        <v>11</v>
      </c>
    </row>
    <row r="12" spans="2:5" ht="15.75">
      <c r="B12" s="765" t="s">
        <v>20</v>
      </c>
      <c r="C12" s="11" t="s">
        <v>114</v>
      </c>
      <c r="D12" s="841" t="s">
        <v>150</v>
      </c>
      <c r="E12" s="12" t="s">
        <v>11</v>
      </c>
    </row>
    <row r="13" spans="2:5" ht="16.5" thickBot="1">
      <c r="B13" s="796"/>
      <c r="C13" s="11" t="s">
        <v>10</v>
      </c>
      <c r="D13" s="842"/>
      <c r="E13" s="12" t="s">
        <v>11</v>
      </c>
    </row>
    <row r="14" spans="2:5" ht="16.5" thickBot="1">
      <c r="B14" s="837" t="s">
        <v>113</v>
      </c>
      <c r="C14" s="838"/>
      <c r="D14" s="838"/>
      <c r="E14" s="839"/>
    </row>
    <row r="15" spans="2:5" ht="16.5" thickBot="1">
      <c r="B15" s="15" t="s">
        <v>20</v>
      </c>
      <c r="C15" s="65" t="s">
        <v>114</v>
      </c>
      <c r="D15" s="66" t="s">
        <v>127</v>
      </c>
      <c r="E15" s="67" t="s">
        <v>11</v>
      </c>
    </row>
    <row r="16" ht="13.5" thickBot="1"/>
    <row r="17" spans="2:5" ht="12.75">
      <c r="B17" s="3"/>
      <c r="C17" s="4"/>
      <c r="D17" s="456" t="s">
        <v>13</v>
      </c>
      <c r="E17" s="447">
        <v>8</v>
      </c>
    </row>
    <row r="18" spans="2:5" ht="13.5" thickBot="1">
      <c r="B18" s="3"/>
      <c r="C18" s="4"/>
      <c r="D18" s="68" t="s">
        <v>15</v>
      </c>
      <c r="E18" s="69">
        <f>SUM(E7:E13,E15)</f>
        <v>0</v>
      </c>
    </row>
    <row r="19" spans="2:5" ht="13.5" thickBot="1">
      <c r="B19" s="3"/>
      <c r="C19" s="4"/>
      <c r="D19" s="457" t="s">
        <v>16</v>
      </c>
      <c r="E19" s="446">
        <f>E17-E18</f>
        <v>8</v>
      </c>
    </row>
    <row r="20" spans="2:5" ht="12.75">
      <c r="B20" s="3"/>
      <c r="C20" s="4"/>
      <c r="D20" s="4"/>
      <c r="E20" s="4"/>
    </row>
    <row r="21" spans="2:5" ht="12.75">
      <c r="B21" s="3"/>
      <c r="C21" s="4"/>
      <c r="D21" s="4"/>
      <c r="E21" s="4"/>
    </row>
    <row r="23" spans="2:6" ht="12.75" customHeight="1">
      <c r="B23" s="835" t="s">
        <v>488</v>
      </c>
      <c r="C23" s="835"/>
      <c r="D23" s="835"/>
      <c r="E23" s="835"/>
      <c r="F23" s="108"/>
    </row>
    <row r="24" spans="2:6" ht="12.75">
      <c r="B24" s="835"/>
      <c r="C24" s="835"/>
      <c r="D24" s="835"/>
      <c r="E24" s="835"/>
      <c r="F24" s="107"/>
    </row>
    <row r="25" spans="2:6" ht="12.75">
      <c r="B25" s="836" t="s">
        <v>489</v>
      </c>
      <c r="C25" s="836"/>
      <c r="D25" s="836"/>
      <c r="E25" s="836"/>
      <c r="F25" s="1"/>
    </row>
  </sheetData>
  <sheetProtection formatCells="0" selectLockedCells="1"/>
  <mergeCells count="10">
    <mergeCell ref="B1:D1"/>
    <mergeCell ref="B23:E24"/>
    <mergeCell ref="B25:E25"/>
    <mergeCell ref="B14:E14"/>
    <mergeCell ref="B3:E3"/>
    <mergeCell ref="D12:D13"/>
    <mergeCell ref="D10:D11"/>
    <mergeCell ref="B5:E5"/>
    <mergeCell ref="B10:B11"/>
    <mergeCell ref="B12:B13"/>
  </mergeCells>
  <hyperlinks>
    <hyperlink ref="B1" location="ОГЛАВЛЕНИЕ!A1" display="Вернуться к оглавлению"/>
    <hyperlink ref="B25" r:id="rId1" display="Таблица коллекции скачена с сайта ее создателя www.vitalya-mag.narod.ru"/>
    <hyperlink ref="B25:E25" r:id="rId2" display="Переход на сайт  www.vitalya-mag-moneti.ru"/>
  </hyperlinks>
  <printOptions/>
  <pageMargins left="0.75" right="0.75" top="1" bottom="1" header="0.5" footer="0.5"/>
  <pageSetup orientation="portrait" paperSize="9"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11.7109375" style="22" bestFit="1" customWidth="1"/>
    <col min="3" max="3" width="22.00390625" style="2" bestFit="1" customWidth="1"/>
    <col min="4" max="4" width="18.421875" style="2" customWidth="1"/>
    <col min="5" max="5" width="25.421875" style="2" customWidth="1"/>
    <col min="6" max="6" width="10.421875" style="2" customWidth="1"/>
    <col min="7" max="16384" width="9.140625" style="2" customWidth="1"/>
  </cols>
  <sheetData>
    <row r="1" spans="2:3" ht="13.5" thickBot="1">
      <c r="B1" s="685" t="s">
        <v>424</v>
      </c>
      <c r="C1" s="687"/>
    </row>
    <row r="2" ht="12.75"/>
    <row r="3" spans="2:6" ht="20.25" customHeight="1">
      <c r="B3" s="823" t="s">
        <v>425</v>
      </c>
      <c r="C3" s="823"/>
      <c r="D3" s="823"/>
      <c r="E3" s="823"/>
      <c r="F3" s="823"/>
    </row>
    <row r="4" spans="2:6" ht="13.5" thickBot="1">
      <c r="B4" s="3"/>
      <c r="C4" s="4"/>
      <c r="D4" s="4"/>
      <c r="E4" s="4"/>
      <c r="F4" s="4"/>
    </row>
    <row r="5" spans="2:6" ht="16.5" thickBot="1">
      <c r="B5" s="855" t="s">
        <v>113</v>
      </c>
      <c r="C5" s="856"/>
      <c r="D5" s="856"/>
      <c r="E5" s="856"/>
      <c r="F5" s="857"/>
    </row>
    <row r="6" spans="2:7" ht="32.25" thickBot="1">
      <c r="B6" s="5" t="s">
        <v>12</v>
      </c>
      <c r="C6" s="6" t="s">
        <v>21</v>
      </c>
      <c r="D6" s="6" t="s">
        <v>341</v>
      </c>
      <c r="E6" s="6" t="s">
        <v>22</v>
      </c>
      <c r="F6" s="7" t="s">
        <v>17</v>
      </c>
      <c r="G6" s="8"/>
    </row>
    <row r="7" spans="2:7" ht="15.75">
      <c r="B7" s="848" t="s">
        <v>4</v>
      </c>
      <c r="C7" s="9" t="s">
        <v>145</v>
      </c>
      <c r="D7" s="9" t="s">
        <v>8</v>
      </c>
      <c r="E7" s="851" t="s">
        <v>115</v>
      </c>
      <c r="F7" s="10" t="s">
        <v>11</v>
      </c>
      <c r="G7" s="8"/>
    </row>
    <row r="8" spans="2:7" ht="15.75">
      <c r="B8" s="766"/>
      <c r="C8" s="11" t="s">
        <v>8</v>
      </c>
      <c r="D8" s="11" t="s">
        <v>8</v>
      </c>
      <c r="E8" s="852"/>
      <c r="F8" s="12" t="s">
        <v>11</v>
      </c>
      <c r="G8" s="8"/>
    </row>
    <row r="9" spans="2:7" ht="15.75">
      <c r="B9" s="796"/>
      <c r="C9" s="11" t="s">
        <v>10</v>
      </c>
      <c r="D9" s="11" t="s">
        <v>8</v>
      </c>
      <c r="E9" s="853"/>
      <c r="F9" s="12" t="s">
        <v>11</v>
      </c>
      <c r="G9" s="8"/>
    </row>
    <row r="10" spans="2:7" ht="15.75" customHeight="1">
      <c r="B10" s="765" t="s">
        <v>6</v>
      </c>
      <c r="C10" s="11" t="s">
        <v>145</v>
      </c>
      <c r="D10" s="11" t="s">
        <v>8</v>
      </c>
      <c r="E10" s="846" t="s">
        <v>116</v>
      </c>
      <c r="F10" s="12" t="s">
        <v>11</v>
      </c>
      <c r="G10" s="8"/>
    </row>
    <row r="11" spans="2:7" ht="15.75">
      <c r="B11" s="766"/>
      <c r="C11" s="11" t="s">
        <v>8</v>
      </c>
      <c r="D11" s="11" t="s">
        <v>8</v>
      </c>
      <c r="E11" s="852"/>
      <c r="F11" s="12" t="s">
        <v>11</v>
      </c>
      <c r="G11" s="8"/>
    </row>
    <row r="12" spans="2:7" ht="15.75">
      <c r="B12" s="796"/>
      <c r="C12" s="11" t="s">
        <v>10</v>
      </c>
      <c r="D12" s="11" t="s">
        <v>8</v>
      </c>
      <c r="E12" s="853"/>
      <c r="F12" s="12" t="s">
        <v>11</v>
      </c>
      <c r="G12" s="8"/>
    </row>
    <row r="13" spans="2:7" ht="15.75" customHeight="1">
      <c r="B13" s="765" t="s">
        <v>20</v>
      </c>
      <c r="C13" s="11" t="s">
        <v>114</v>
      </c>
      <c r="D13" s="11" t="s">
        <v>312</v>
      </c>
      <c r="E13" s="843" t="s">
        <v>117</v>
      </c>
      <c r="F13" s="12" t="s">
        <v>11</v>
      </c>
      <c r="G13" s="8"/>
    </row>
    <row r="14" spans="2:7" ht="15.75">
      <c r="B14" s="766"/>
      <c r="C14" s="11" t="s">
        <v>10</v>
      </c>
      <c r="D14" s="11" t="s">
        <v>8</v>
      </c>
      <c r="E14" s="844"/>
      <c r="F14" s="12" t="s">
        <v>11</v>
      </c>
      <c r="G14" s="8"/>
    </row>
    <row r="15" spans="2:7" ht="15.75">
      <c r="B15" s="796"/>
      <c r="C15" s="11" t="s">
        <v>10</v>
      </c>
      <c r="D15" s="11" t="s">
        <v>312</v>
      </c>
      <c r="E15" s="845"/>
      <c r="F15" s="12" t="s">
        <v>11</v>
      </c>
      <c r="G15" s="8"/>
    </row>
    <row r="16" spans="2:7" ht="15.75" customHeight="1">
      <c r="B16" s="765" t="s">
        <v>44</v>
      </c>
      <c r="C16" s="11" t="s">
        <v>114</v>
      </c>
      <c r="D16" s="11" t="s">
        <v>312</v>
      </c>
      <c r="E16" s="843" t="s">
        <v>118</v>
      </c>
      <c r="F16" s="12" t="s">
        <v>11</v>
      </c>
      <c r="G16" s="8"/>
    </row>
    <row r="17" spans="2:7" ht="15.75">
      <c r="B17" s="766"/>
      <c r="C17" s="11" t="s">
        <v>10</v>
      </c>
      <c r="D17" s="11" t="s">
        <v>8</v>
      </c>
      <c r="E17" s="844"/>
      <c r="F17" s="12" t="s">
        <v>11</v>
      </c>
      <c r="G17" s="8"/>
    </row>
    <row r="18" spans="2:7" ht="15.75">
      <c r="B18" s="796"/>
      <c r="C18" s="11" t="s">
        <v>10</v>
      </c>
      <c r="D18" s="11" t="s">
        <v>312</v>
      </c>
      <c r="E18" s="845"/>
      <c r="F18" s="12" t="s">
        <v>11</v>
      </c>
      <c r="G18" s="8"/>
    </row>
    <row r="19" spans="2:7" ht="15.75" customHeight="1">
      <c r="B19" s="765" t="s">
        <v>119</v>
      </c>
      <c r="C19" s="11" t="s">
        <v>114</v>
      </c>
      <c r="D19" s="11" t="s">
        <v>312</v>
      </c>
      <c r="E19" s="846" t="s">
        <v>120</v>
      </c>
      <c r="F19" s="12" t="s">
        <v>11</v>
      </c>
      <c r="G19" s="8"/>
    </row>
    <row r="20" spans="2:7" ht="15.75">
      <c r="B20" s="796"/>
      <c r="C20" s="11" t="s">
        <v>10</v>
      </c>
      <c r="D20" s="11" t="s">
        <v>312</v>
      </c>
      <c r="E20" s="853"/>
      <c r="F20" s="12" t="s">
        <v>11</v>
      </c>
      <c r="G20" s="8"/>
    </row>
    <row r="21" spans="2:7" ht="15.75" customHeight="1">
      <c r="B21" s="765" t="s">
        <v>121</v>
      </c>
      <c r="C21" s="11" t="s">
        <v>114</v>
      </c>
      <c r="D21" s="11" t="s">
        <v>312</v>
      </c>
      <c r="E21" s="846" t="s">
        <v>120</v>
      </c>
      <c r="F21" s="12" t="s">
        <v>11</v>
      </c>
      <c r="G21" s="8"/>
    </row>
    <row r="22" spans="2:7" ht="16.5" thickBot="1">
      <c r="B22" s="767"/>
      <c r="C22" s="16" t="s">
        <v>10</v>
      </c>
      <c r="D22" s="16" t="s">
        <v>312</v>
      </c>
      <c r="E22" s="847"/>
      <c r="F22" s="17" t="s">
        <v>11</v>
      </c>
      <c r="G22" s="8"/>
    </row>
    <row r="23" spans="2:7" ht="16.5" thickBot="1">
      <c r="B23" s="855" t="s">
        <v>122</v>
      </c>
      <c r="C23" s="856"/>
      <c r="D23" s="856"/>
      <c r="E23" s="856"/>
      <c r="F23" s="857"/>
      <c r="G23" s="8"/>
    </row>
    <row r="24" spans="2:7" ht="15.75" customHeight="1">
      <c r="B24" s="848" t="s">
        <v>20</v>
      </c>
      <c r="C24" s="18" t="s">
        <v>114</v>
      </c>
      <c r="D24" s="18" t="s">
        <v>8</v>
      </c>
      <c r="E24" s="849" t="s">
        <v>123</v>
      </c>
      <c r="F24" s="19" t="s">
        <v>11</v>
      </c>
      <c r="G24" s="8"/>
    </row>
    <row r="25" spans="2:7" ht="15.75">
      <c r="B25" s="766"/>
      <c r="C25" s="11" t="s">
        <v>114</v>
      </c>
      <c r="D25" s="11" t="s">
        <v>312</v>
      </c>
      <c r="E25" s="844"/>
      <c r="F25" s="12" t="s">
        <v>11</v>
      </c>
      <c r="G25" s="8"/>
    </row>
    <row r="26" spans="2:7" ht="15.75">
      <c r="B26" s="766"/>
      <c r="C26" s="11" t="s">
        <v>10</v>
      </c>
      <c r="D26" s="11" t="s">
        <v>8</v>
      </c>
      <c r="E26" s="844"/>
      <c r="F26" s="12" t="s">
        <v>11</v>
      </c>
      <c r="G26" s="8"/>
    </row>
    <row r="27" spans="2:7" ht="15.75">
      <c r="B27" s="796"/>
      <c r="C27" s="11" t="s">
        <v>10</v>
      </c>
      <c r="D27" s="11" t="s">
        <v>312</v>
      </c>
      <c r="E27" s="845"/>
      <c r="F27" s="12" t="s">
        <v>11</v>
      </c>
      <c r="G27" s="8"/>
    </row>
    <row r="28" spans="2:7" ht="15.75" customHeight="1">
      <c r="B28" s="765" t="s">
        <v>44</v>
      </c>
      <c r="C28" s="11" t="s">
        <v>114</v>
      </c>
      <c r="D28" s="11" t="s">
        <v>312</v>
      </c>
      <c r="E28" s="843" t="s">
        <v>124</v>
      </c>
      <c r="F28" s="12" t="s">
        <v>11</v>
      </c>
      <c r="G28" s="8"/>
    </row>
    <row r="29" spans="2:7" ht="15.75">
      <c r="B29" s="766"/>
      <c r="C29" s="11" t="s">
        <v>10</v>
      </c>
      <c r="D29" s="11" t="s">
        <v>8</v>
      </c>
      <c r="E29" s="844"/>
      <c r="F29" s="12" t="s">
        <v>11</v>
      </c>
      <c r="G29" s="8"/>
    </row>
    <row r="30" spans="2:7" ht="15.75">
      <c r="B30" s="796"/>
      <c r="C30" s="11" t="s">
        <v>10</v>
      </c>
      <c r="D30" s="11" t="s">
        <v>312</v>
      </c>
      <c r="E30" s="845"/>
      <c r="F30" s="12" t="s">
        <v>11</v>
      </c>
      <c r="G30" s="8"/>
    </row>
    <row r="31" spans="2:7" ht="15.75" customHeight="1">
      <c r="B31" s="765" t="s">
        <v>119</v>
      </c>
      <c r="C31" s="11" t="s">
        <v>114</v>
      </c>
      <c r="D31" s="11" t="s">
        <v>8</v>
      </c>
      <c r="E31" s="843" t="s">
        <v>125</v>
      </c>
      <c r="F31" s="12" t="s">
        <v>11</v>
      </c>
      <c r="G31" s="8"/>
    </row>
    <row r="32" spans="2:7" ht="15.75">
      <c r="B32" s="766"/>
      <c r="C32" s="11" t="s">
        <v>114</v>
      </c>
      <c r="D32" s="11" t="s">
        <v>312</v>
      </c>
      <c r="E32" s="844"/>
      <c r="F32" s="12" t="s">
        <v>11</v>
      </c>
      <c r="G32" s="8"/>
    </row>
    <row r="33" spans="2:7" ht="15.75">
      <c r="B33" s="766"/>
      <c r="C33" s="11" t="s">
        <v>114</v>
      </c>
      <c r="D33" s="11" t="s">
        <v>313</v>
      </c>
      <c r="E33" s="844"/>
      <c r="F33" s="12" t="s">
        <v>11</v>
      </c>
      <c r="G33" s="8"/>
    </row>
    <row r="34" spans="2:7" ht="15.75">
      <c r="B34" s="766"/>
      <c r="C34" s="11" t="s">
        <v>10</v>
      </c>
      <c r="D34" s="11" t="s">
        <v>8</v>
      </c>
      <c r="E34" s="844"/>
      <c r="F34" s="12" t="s">
        <v>11</v>
      </c>
      <c r="G34" s="8"/>
    </row>
    <row r="35" spans="2:7" ht="15.75">
      <c r="B35" s="796"/>
      <c r="C35" s="11" t="s">
        <v>10</v>
      </c>
      <c r="D35" s="11" t="s">
        <v>312</v>
      </c>
      <c r="E35" s="845"/>
      <c r="F35" s="12" t="s">
        <v>11</v>
      </c>
      <c r="G35" s="8"/>
    </row>
    <row r="36" spans="2:6" ht="15.75" customHeight="1">
      <c r="B36" s="765" t="s">
        <v>121</v>
      </c>
      <c r="C36" s="11" t="s">
        <v>114</v>
      </c>
      <c r="D36" s="11" t="s">
        <v>312</v>
      </c>
      <c r="E36" s="843" t="s">
        <v>126</v>
      </c>
      <c r="F36" s="12" t="s">
        <v>11</v>
      </c>
    </row>
    <row r="37" spans="2:6" ht="16.5" thickBot="1">
      <c r="B37" s="767"/>
      <c r="C37" s="20" t="s">
        <v>10</v>
      </c>
      <c r="D37" s="20" t="s">
        <v>312</v>
      </c>
      <c r="E37" s="850"/>
      <c r="F37" s="21" t="s">
        <v>11</v>
      </c>
    </row>
    <row r="38" ht="13.5" thickBot="1"/>
    <row r="39" spans="2:6" ht="12.75">
      <c r="B39" s="3"/>
      <c r="C39" s="4"/>
      <c r="D39" s="4"/>
      <c r="E39" s="451" t="s">
        <v>13</v>
      </c>
      <c r="F39" s="447">
        <v>30</v>
      </c>
    </row>
    <row r="40" spans="2:6" ht="26.25" thickBot="1">
      <c r="B40" s="3"/>
      <c r="C40" s="23" t="s">
        <v>342</v>
      </c>
      <c r="D40" s="4"/>
      <c r="E40" s="453" t="s">
        <v>151</v>
      </c>
      <c r="F40" s="454">
        <v>23</v>
      </c>
    </row>
    <row r="41" spans="2:6" ht="16.5" thickBot="1">
      <c r="B41" s="3"/>
      <c r="C41" s="24" t="s">
        <v>314</v>
      </c>
      <c r="D41" s="4"/>
      <c r="E41" s="452" t="s">
        <v>15</v>
      </c>
      <c r="F41" s="25">
        <f>SUM(F7:F22,F24:F37)</f>
        <v>0</v>
      </c>
    </row>
    <row r="42" spans="2:6" ht="16.5" thickBot="1">
      <c r="B42" s="3"/>
      <c r="C42" s="24" t="s">
        <v>315</v>
      </c>
      <c r="D42" s="4"/>
      <c r="E42" s="455" t="s">
        <v>516</v>
      </c>
      <c r="F42" s="446">
        <f>F40-F41</f>
        <v>23</v>
      </c>
    </row>
    <row r="43" spans="2:6" ht="15.75">
      <c r="B43" s="3"/>
      <c r="C43" s="24" t="s">
        <v>316</v>
      </c>
      <c r="D43" s="4"/>
      <c r="E43" s="4"/>
      <c r="F43" s="4"/>
    </row>
    <row r="44" spans="2:6" ht="12.75">
      <c r="B44" s="3"/>
      <c r="C44" s="4"/>
      <c r="D44" s="4"/>
      <c r="E44" s="4"/>
      <c r="F44" s="4"/>
    </row>
    <row r="45" spans="2:6" ht="12.75">
      <c r="B45" s="26"/>
      <c r="C45" s="4"/>
      <c r="D45" s="4"/>
      <c r="E45" s="27"/>
      <c r="F45" s="4"/>
    </row>
    <row r="47" spans="2:6" ht="12.75">
      <c r="B47" s="854" t="s">
        <v>488</v>
      </c>
      <c r="C47" s="854"/>
      <c r="D47" s="854"/>
      <c r="E47" s="854"/>
      <c r="F47" s="854"/>
    </row>
    <row r="48" spans="2:6" ht="12.75">
      <c r="B48" s="836" t="s">
        <v>489</v>
      </c>
      <c r="C48" s="836"/>
      <c r="D48" s="836"/>
      <c r="E48" s="836"/>
      <c r="F48" s="1"/>
    </row>
  </sheetData>
  <sheetProtection formatCells="0" selectLockedCells="1"/>
  <mergeCells count="26">
    <mergeCell ref="B1:C1"/>
    <mergeCell ref="B13:B15"/>
    <mergeCell ref="B28:B30"/>
    <mergeCell ref="E16:E18"/>
    <mergeCell ref="B19:B20"/>
    <mergeCell ref="B10:B12"/>
    <mergeCell ref="B23:F23"/>
    <mergeCell ref="B3:F3"/>
    <mergeCell ref="E28:E30"/>
    <mergeCell ref="B5:F5"/>
    <mergeCell ref="E7:E9"/>
    <mergeCell ref="E10:E12"/>
    <mergeCell ref="B47:F47"/>
    <mergeCell ref="E13:E15"/>
    <mergeCell ref="B16:B18"/>
    <mergeCell ref="E19:E20"/>
    <mergeCell ref="B7:B9"/>
    <mergeCell ref="B48:E48"/>
    <mergeCell ref="B31:B35"/>
    <mergeCell ref="E31:E35"/>
    <mergeCell ref="B36:B37"/>
    <mergeCell ref="B21:B22"/>
    <mergeCell ref="E21:E22"/>
    <mergeCell ref="B24:B27"/>
    <mergeCell ref="E24:E27"/>
    <mergeCell ref="E36:E37"/>
  </mergeCells>
  <hyperlinks>
    <hyperlink ref="B1" location="ОГЛАВЛЕНИЕ!A1" display="Вернуться к оглавлению"/>
    <hyperlink ref="B48" r:id="rId1" display="Таблица коллекции скачена с сайта ее создателя www.vitalya-mag.narod.ru"/>
    <hyperlink ref="B48:E48" r:id="rId2" display="Переход на сайт  www.vitalya-mag-moneti.ru"/>
  </hyperlinks>
  <printOptions/>
  <pageMargins left="0.75" right="0.75" top="1" bottom="1" header="0.5" footer="0.5"/>
  <pageSetup horizontalDpi="360" verticalDpi="360" orientation="portrait" paperSize="9" r:id="rId5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3.57421875" style="28" bestFit="1" customWidth="1"/>
    <col min="3" max="3" width="9.28125" style="28" bestFit="1" customWidth="1"/>
    <col min="4" max="4" width="12.57421875" style="28" customWidth="1"/>
    <col min="5" max="5" width="56.421875" style="28" customWidth="1"/>
    <col min="6" max="6" width="11.140625" style="28" bestFit="1" customWidth="1"/>
    <col min="7" max="16384" width="9.140625" style="2" customWidth="1"/>
  </cols>
  <sheetData>
    <row r="1" spans="1:5" ht="13.5" thickBot="1">
      <c r="A1" s="28"/>
      <c r="B1" s="685" t="s">
        <v>424</v>
      </c>
      <c r="C1" s="686"/>
      <c r="D1" s="687"/>
      <c r="E1" s="2"/>
    </row>
    <row r="2" ht="12.75">
      <c r="A2" s="28"/>
    </row>
    <row r="3" spans="2:6" ht="15.75">
      <c r="B3" s="834" t="s">
        <v>383</v>
      </c>
      <c r="C3" s="834"/>
      <c r="D3" s="834"/>
      <c r="E3" s="834"/>
      <c r="F3" s="834"/>
    </row>
    <row r="4" spans="2:6" ht="16.5" thickBot="1">
      <c r="B4" s="29"/>
      <c r="C4" s="30"/>
      <c r="D4" s="30"/>
      <c r="E4" s="30"/>
      <c r="F4" s="30"/>
    </row>
    <row r="5" spans="2:6" ht="16.5" thickBot="1">
      <c r="B5" s="31" t="s">
        <v>18</v>
      </c>
      <c r="C5" s="32" t="s">
        <v>19</v>
      </c>
      <c r="D5" s="33" t="s">
        <v>12</v>
      </c>
      <c r="E5" s="33" t="s">
        <v>494</v>
      </c>
      <c r="F5" s="34" t="s">
        <v>17</v>
      </c>
    </row>
    <row r="6" spans="2:6" ht="16.5" thickBot="1">
      <c r="B6" s="35">
        <v>1</v>
      </c>
      <c r="C6" s="13">
        <v>1965</v>
      </c>
      <c r="D6" s="9" t="s">
        <v>4</v>
      </c>
      <c r="E6" s="36" t="s">
        <v>46</v>
      </c>
      <c r="F6" s="37" t="s">
        <v>11</v>
      </c>
    </row>
    <row r="7" spans="2:6" ht="16.5" customHeight="1" thickBot="1">
      <c r="B7" s="864" t="s">
        <v>495</v>
      </c>
      <c r="C7" s="865"/>
      <c r="D7" s="865"/>
      <c r="E7" s="865"/>
      <c r="F7" s="866"/>
    </row>
    <row r="8" spans="2:6" ht="15.75">
      <c r="B8" s="38">
        <v>2</v>
      </c>
      <c r="C8" s="858">
        <v>1967</v>
      </c>
      <c r="D8" s="40" t="s">
        <v>4</v>
      </c>
      <c r="E8" s="861" t="s">
        <v>47</v>
      </c>
      <c r="F8" s="42" t="s">
        <v>11</v>
      </c>
    </row>
    <row r="9" spans="2:6" ht="15.75">
      <c r="B9" s="38">
        <v>3</v>
      </c>
      <c r="C9" s="859"/>
      <c r="D9" s="40" t="s">
        <v>3</v>
      </c>
      <c r="E9" s="862"/>
      <c r="F9" s="42" t="s">
        <v>11</v>
      </c>
    </row>
    <row r="10" spans="2:6" ht="15.75">
      <c r="B10" s="38">
        <v>4</v>
      </c>
      <c r="C10" s="859"/>
      <c r="D10" s="40" t="s">
        <v>43</v>
      </c>
      <c r="E10" s="862"/>
      <c r="F10" s="43" t="s">
        <v>11</v>
      </c>
    </row>
    <row r="11" spans="2:6" ht="15.75">
      <c r="B11" s="38">
        <v>5</v>
      </c>
      <c r="C11" s="859"/>
      <c r="D11" s="40" t="s">
        <v>42</v>
      </c>
      <c r="E11" s="862"/>
      <c r="F11" s="43" t="s">
        <v>11</v>
      </c>
    </row>
    <row r="12" spans="2:6" ht="16.5" thickBot="1">
      <c r="B12" s="38">
        <v>6</v>
      </c>
      <c r="C12" s="860"/>
      <c r="D12" s="40" t="s">
        <v>2</v>
      </c>
      <c r="E12" s="863"/>
      <c r="F12" s="43" t="s">
        <v>11</v>
      </c>
    </row>
    <row r="13" spans="2:6" ht="16.5" thickBot="1">
      <c r="B13" s="867" t="s">
        <v>496</v>
      </c>
      <c r="C13" s="868"/>
      <c r="D13" s="868"/>
      <c r="E13" s="868"/>
      <c r="F13" s="869"/>
    </row>
    <row r="14" spans="2:6" ht="15.75">
      <c r="B14" s="38">
        <v>7</v>
      </c>
      <c r="C14" s="46">
        <v>1970</v>
      </c>
      <c r="D14" s="40" t="s">
        <v>4</v>
      </c>
      <c r="E14" s="47" t="s">
        <v>48</v>
      </c>
      <c r="F14" s="42" t="s">
        <v>11</v>
      </c>
    </row>
    <row r="15" spans="2:6" ht="15.75">
      <c r="B15" s="38">
        <v>8</v>
      </c>
      <c r="C15" s="46">
        <v>1975</v>
      </c>
      <c r="D15" s="40" t="s">
        <v>4</v>
      </c>
      <c r="E15" s="47" t="s">
        <v>49</v>
      </c>
      <c r="F15" s="42" t="s">
        <v>11</v>
      </c>
    </row>
    <row r="16" spans="2:6" ht="15.75" customHeight="1" thickBot="1">
      <c r="B16" s="48">
        <v>9</v>
      </c>
      <c r="C16" s="39">
        <v>1977</v>
      </c>
      <c r="D16" s="49" t="s">
        <v>4</v>
      </c>
      <c r="E16" s="41" t="s">
        <v>50</v>
      </c>
      <c r="F16" s="50" t="s">
        <v>11</v>
      </c>
    </row>
    <row r="17" spans="2:6" ht="16.5" thickBot="1">
      <c r="B17" s="864" t="s">
        <v>384</v>
      </c>
      <c r="C17" s="865"/>
      <c r="D17" s="865"/>
      <c r="E17" s="865"/>
      <c r="F17" s="866"/>
    </row>
    <row r="18" spans="2:6" ht="15.75">
      <c r="B18" s="35">
        <v>10</v>
      </c>
      <c r="C18" s="44">
        <v>1977</v>
      </c>
      <c r="D18" s="51" t="s">
        <v>4</v>
      </c>
      <c r="E18" s="45" t="s">
        <v>51</v>
      </c>
      <c r="F18" s="52" t="s">
        <v>11</v>
      </c>
    </row>
    <row r="19" spans="2:6" ht="15.75">
      <c r="B19" s="38">
        <v>11</v>
      </c>
      <c r="C19" s="46">
        <v>1978</v>
      </c>
      <c r="D19" s="40" t="s">
        <v>4</v>
      </c>
      <c r="E19" s="47" t="s">
        <v>52</v>
      </c>
      <c r="F19" s="42" t="s">
        <v>11</v>
      </c>
    </row>
    <row r="20" spans="2:6" ht="15.75">
      <c r="B20" s="38">
        <v>12</v>
      </c>
      <c r="C20" s="858">
        <v>1979</v>
      </c>
      <c r="D20" s="40" t="s">
        <v>4</v>
      </c>
      <c r="E20" s="47" t="s">
        <v>53</v>
      </c>
      <c r="F20" s="42" t="s">
        <v>11</v>
      </c>
    </row>
    <row r="21" spans="2:6" ht="15.75">
      <c r="B21" s="38">
        <v>13</v>
      </c>
      <c r="C21" s="860"/>
      <c r="D21" s="40" t="s">
        <v>4</v>
      </c>
      <c r="E21" s="47" t="s">
        <v>54</v>
      </c>
      <c r="F21" s="42" t="s">
        <v>11</v>
      </c>
    </row>
    <row r="22" spans="2:6" ht="15.75">
      <c r="B22" s="38">
        <v>14</v>
      </c>
      <c r="C22" s="858">
        <v>1980</v>
      </c>
      <c r="D22" s="40" t="s">
        <v>4</v>
      </c>
      <c r="E22" s="47" t="s">
        <v>55</v>
      </c>
      <c r="F22" s="53" t="s">
        <v>11</v>
      </c>
    </row>
    <row r="23" spans="2:6" ht="15.75" customHeight="1" thickBot="1">
      <c r="B23" s="38">
        <v>15</v>
      </c>
      <c r="C23" s="860"/>
      <c r="D23" s="40" t="s">
        <v>4</v>
      </c>
      <c r="E23" s="47" t="s">
        <v>56</v>
      </c>
      <c r="F23" s="42" t="s">
        <v>11</v>
      </c>
    </row>
    <row r="24" spans="2:6" ht="16.5" thickBot="1">
      <c r="B24" s="867" t="s">
        <v>497</v>
      </c>
      <c r="C24" s="868"/>
      <c r="D24" s="868"/>
      <c r="E24" s="868"/>
      <c r="F24" s="869"/>
    </row>
    <row r="25" spans="2:6" ht="15.75">
      <c r="B25" s="38">
        <v>16</v>
      </c>
      <c r="C25" s="858">
        <v>1981</v>
      </c>
      <c r="D25" s="40" t="s">
        <v>4</v>
      </c>
      <c r="E25" s="47" t="s">
        <v>57</v>
      </c>
      <c r="F25" s="42" t="s">
        <v>11</v>
      </c>
    </row>
    <row r="26" spans="2:6" ht="15.75">
      <c r="B26" s="38">
        <v>17</v>
      </c>
      <c r="C26" s="860"/>
      <c r="D26" s="40" t="s">
        <v>4</v>
      </c>
      <c r="E26" s="47" t="s">
        <v>58</v>
      </c>
      <c r="F26" s="42" t="s">
        <v>11</v>
      </c>
    </row>
    <row r="27" spans="2:6" ht="15.75">
      <c r="B27" s="38">
        <v>18</v>
      </c>
      <c r="C27" s="46">
        <v>1982</v>
      </c>
      <c r="D27" s="40" t="s">
        <v>4</v>
      </c>
      <c r="E27" s="47" t="s">
        <v>59</v>
      </c>
      <c r="F27" s="42" t="s">
        <v>11</v>
      </c>
    </row>
    <row r="28" spans="2:6" ht="15.75">
      <c r="B28" s="38">
        <v>19</v>
      </c>
      <c r="C28" s="858">
        <v>1983</v>
      </c>
      <c r="D28" s="40" t="s">
        <v>4</v>
      </c>
      <c r="E28" s="47" t="s">
        <v>60</v>
      </c>
      <c r="F28" s="42" t="s">
        <v>11</v>
      </c>
    </row>
    <row r="29" spans="2:6" ht="15.75">
      <c r="B29" s="38">
        <v>20</v>
      </c>
      <c r="C29" s="859"/>
      <c r="D29" s="40" t="s">
        <v>4</v>
      </c>
      <c r="E29" s="47" t="s">
        <v>61</v>
      </c>
      <c r="F29" s="42" t="s">
        <v>11</v>
      </c>
    </row>
    <row r="30" spans="2:6" ht="15.75">
      <c r="B30" s="38">
        <v>21</v>
      </c>
      <c r="C30" s="859"/>
      <c r="D30" s="40" t="s">
        <v>4</v>
      </c>
      <c r="E30" s="47" t="s">
        <v>62</v>
      </c>
      <c r="F30" s="50" t="s">
        <v>11</v>
      </c>
    </row>
    <row r="31" spans="2:6" ht="15.75">
      <c r="B31" s="38">
        <v>22</v>
      </c>
      <c r="C31" s="860"/>
      <c r="D31" s="40" t="s">
        <v>4</v>
      </c>
      <c r="E31" s="47" t="s">
        <v>284</v>
      </c>
      <c r="F31" s="42" t="s">
        <v>11</v>
      </c>
    </row>
    <row r="32" spans="2:6" ht="15.75">
      <c r="B32" s="38">
        <v>23</v>
      </c>
      <c r="C32" s="858">
        <v>1984</v>
      </c>
      <c r="D32" s="40" t="s">
        <v>4</v>
      </c>
      <c r="E32" s="54" t="s">
        <v>63</v>
      </c>
      <c r="F32" s="55" t="s">
        <v>11</v>
      </c>
    </row>
    <row r="33" spans="2:6" ht="15.75">
      <c r="B33" s="38">
        <v>24</v>
      </c>
      <c r="C33" s="859"/>
      <c r="D33" s="40" t="s">
        <v>4</v>
      </c>
      <c r="E33" s="54" t="s">
        <v>64</v>
      </c>
      <c r="F33" s="55" t="s">
        <v>11</v>
      </c>
    </row>
    <row r="34" spans="2:6" ht="15.75">
      <c r="B34" s="38">
        <v>25</v>
      </c>
      <c r="C34" s="860"/>
      <c r="D34" s="40" t="s">
        <v>4</v>
      </c>
      <c r="E34" s="54" t="s">
        <v>65</v>
      </c>
      <c r="F34" s="55" t="s">
        <v>11</v>
      </c>
    </row>
    <row r="35" spans="2:6" ht="15.75">
      <c r="B35" s="38">
        <v>26</v>
      </c>
      <c r="C35" s="858">
        <v>1985</v>
      </c>
      <c r="D35" s="40" t="s">
        <v>4</v>
      </c>
      <c r="E35" s="54" t="s">
        <v>66</v>
      </c>
      <c r="F35" s="55" t="s">
        <v>11</v>
      </c>
    </row>
    <row r="36" spans="2:6" ht="15.75">
      <c r="B36" s="38">
        <v>27</v>
      </c>
      <c r="C36" s="859"/>
      <c r="D36" s="40" t="s">
        <v>4</v>
      </c>
      <c r="E36" s="56" t="s">
        <v>67</v>
      </c>
      <c r="F36" s="52" t="s">
        <v>11</v>
      </c>
    </row>
    <row r="37" spans="2:6" ht="15.75">
      <c r="B37" s="38">
        <v>28</v>
      </c>
      <c r="C37" s="859"/>
      <c r="D37" s="40" t="s">
        <v>4</v>
      </c>
      <c r="E37" s="47" t="s">
        <v>68</v>
      </c>
      <c r="F37" s="42" t="s">
        <v>11</v>
      </c>
    </row>
    <row r="38" spans="2:6" ht="15.75">
      <c r="B38" s="38">
        <v>29</v>
      </c>
      <c r="C38" s="859"/>
      <c r="D38" s="40" t="s">
        <v>4</v>
      </c>
      <c r="E38" s="47" t="s">
        <v>69</v>
      </c>
      <c r="F38" s="42" t="s">
        <v>11</v>
      </c>
    </row>
    <row r="39" spans="2:6" ht="15.75">
      <c r="B39" s="38">
        <v>30</v>
      </c>
      <c r="C39" s="860"/>
      <c r="D39" s="40" t="s">
        <v>4</v>
      </c>
      <c r="E39" s="54" t="s">
        <v>285</v>
      </c>
      <c r="F39" s="52" t="s">
        <v>11</v>
      </c>
    </row>
    <row r="40" spans="2:6" ht="15.75">
      <c r="B40" s="38">
        <v>31</v>
      </c>
      <c r="C40" s="858">
        <v>1986</v>
      </c>
      <c r="D40" s="40" t="s">
        <v>4</v>
      </c>
      <c r="E40" s="47" t="s">
        <v>70</v>
      </c>
      <c r="F40" s="42" t="s">
        <v>11</v>
      </c>
    </row>
    <row r="41" spans="2:6" ht="15.75">
      <c r="B41" s="38">
        <v>32</v>
      </c>
      <c r="C41" s="859"/>
      <c r="D41" s="40" t="s">
        <v>4</v>
      </c>
      <c r="E41" s="47" t="s">
        <v>291</v>
      </c>
      <c r="F41" s="42" t="s">
        <v>11</v>
      </c>
    </row>
    <row r="42" spans="2:6" ht="15.75">
      <c r="B42" s="38">
        <v>33</v>
      </c>
      <c r="C42" s="860"/>
      <c r="D42" s="40" t="s">
        <v>4</v>
      </c>
      <c r="E42" s="47" t="s">
        <v>71</v>
      </c>
      <c r="F42" s="42" t="s">
        <v>11</v>
      </c>
    </row>
    <row r="43" spans="2:6" ht="15.75">
      <c r="B43" s="38">
        <v>34</v>
      </c>
      <c r="C43" s="858">
        <v>1987</v>
      </c>
      <c r="D43" s="40" t="s">
        <v>4</v>
      </c>
      <c r="E43" s="47" t="s">
        <v>293</v>
      </c>
      <c r="F43" s="42" t="s">
        <v>11</v>
      </c>
    </row>
    <row r="44" spans="2:6" ht="15.75">
      <c r="B44" s="38">
        <v>35</v>
      </c>
      <c r="C44" s="859"/>
      <c r="D44" s="40" t="s">
        <v>4</v>
      </c>
      <c r="E44" s="47" t="s">
        <v>292</v>
      </c>
      <c r="F44" s="42" t="s">
        <v>11</v>
      </c>
    </row>
    <row r="45" spans="2:6" ht="15.75">
      <c r="B45" s="38">
        <v>36</v>
      </c>
      <c r="C45" s="860"/>
      <c r="D45" s="40" t="s">
        <v>4</v>
      </c>
      <c r="E45" s="47" t="s">
        <v>72</v>
      </c>
      <c r="F45" s="42" t="s">
        <v>11</v>
      </c>
    </row>
    <row r="46" spans="2:6" ht="15.75">
      <c r="B46" s="38">
        <v>37</v>
      </c>
      <c r="C46" s="858">
        <v>1987</v>
      </c>
      <c r="D46" s="40" t="s">
        <v>4</v>
      </c>
      <c r="E46" s="47" t="s">
        <v>73</v>
      </c>
      <c r="F46" s="42" t="s">
        <v>11</v>
      </c>
    </row>
    <row r="47" spans="2:6" ht="15.75">
      <c r="B47" s="38">
        <v>38</v>
      </c>
      <c r="C47" s="859"/>
      <c r="D47" s="40" t="s">
        <v>45</v>
      </c>
      <c r="E47" s="47" t="s">
        <v>73</v>
      </c>
      <c r="F47" s="42" t="s">
        <v>11</v>
      </c>
    </row>
    <row r="48" spans="2:6" ht="15.75">
      <c r="B48" s="38">
        <v>39</v>
      </c>
      <c r="C48" s="860"/>
      <c r="D48" s="40" t="s">
        <v>6</v>
      </c>
      <c r="E48" s="47" t="s">
        <v>73</v>
      </c>
      <c r="F48" s="42" t="s">
        <v>11</v>
      </c>
    </row>
    <row r="49" spans="2:6" ht="15.75">
      <c r="B49" s="38">
        <v>40</v>
      </c>
      <c r="C49" s="858">
        <v>1988</v>
      </c>
      <c r="D49" s="40" t="s">
        <v>4</v>
      </c>
      <c r="E49" s="47" t="s">
        <v>74</v>
      </c>
      <c r="F49" s="42" t="s">
        <v>11</v>
      </c>
    </row>
    <row r="50" spans="2:6" ht="15.75">
      <c r="B50" s="38">
        <v>41</v>
      </c>
      <c r="C50" s="859"/>
      <c r="D50" s="40" t="s">
        <v>4</v>
      </c>
      <c r="E50" s="47" t="s">
        <v>75</v>
      </c>
      <c r="F50" s="42" t="s">
        <v>11</v>
      </c>
    </row>
    <row r="51" spans="2:6" ht="15.75">
      <c r="B51" s="38">
        <v>42</v>
      </c>
      <c r="C51" s="859"/>
      <c r="D51" s="40" t="s">
        <v>6</v>
      </c>
      <c r="E51" s="47" t="s">
        <v>76</v>
      </c>
      <c r="F51" s="42" t="s">
        <v>11</v>
      </c>
    </row>
    <row r="52" spans="2:6" ht="15.75">
      <c r="B52" s="38">
        <v>43</v>
      </c>
      <c r="C52" s="859"/>
      <c r="D52" s="40" t="s">
        <v>6</v>
      </c>
      <c r="E52" s="47" t="s">
        <v>77</v>
      </c>
      <c r="F52" s="42" t="s">
        <v>11</v>
      </c>
    </row>
    <row r="53" spans="2:6" ht="15.75">
      <c r="B53" s="38">
        <v>44</v>
      </c>
      <c r="C53" s="860"/>
      <c r="D53" s="40" t="s">
        <v>6</v>
      </c>
      <c r="E53" s="47" t="s">
        <v>78</v>
      </c>
      <c r="F53" s="42" t="s">
        <v>11</v>
      </c>
    </row>
    <row r="54" spans="2:6" ht="15.75">
      <c r="B54" s="38">
        <v>45</v>
      </c>
      <c r="C54" s="858">
        <v>1989</v>
      </c>
      <c r="D54" s="40" t="s">
        <v>45</v>
      </c>
      <c r="E54" s="47" t="s">
        <v>79</v>
      </c>
      <c r="F54" s="42" t="s">
        <v>11</v>
      </c>
    </row>
    <row r="55" spans="2:6" ht="15.75">
      <c r="B55" s="38">
        <v>46</v>
      </c>
      <c r="C55" s="859"/>
      <c r="D55" s="40" t="s">
        <v>4</v>
      </c>
      <c r="E55" s="47" t="s">
        <v>80</v>
      </c>
      <c r="F55" s="42" t="s">
        <v>11</v>
      </c>
    </row>
    <row r="56" spans="2:6" ht="15.75">
      <c r="B56" s="38">
        <v>47</v>
      </c>
      <c r="C56" s="859"/>
      <c r="D56" s="40" t="s">
        <v>4</v>
      </c>
      <c r="E56" s="47" t="s">
        <v>81</v>
      </c>
      <c r="F56" s="42" t="s">
        <v>11</v>
      </c>
    </row>
    <row r="57" spans="2:6" ht="15.75">
      <c r="B57" s="38">
        <v>48</v>
      </c>
      <c r="C57" s="859"/>
      <c r="D57" s="40" t="s">
        <v>4</v>
      </c>
      <c r="E57" s="47" t="s">
        <v>82</v>
      </c>
      <c r="F57" s="42" t="s">
        <v>11</v>
      </c>
    </row>
    <row r="58" spans="2:6" ht="15.75">
      <c r="B58" s="38">
        <v>49</v>
      </c>
      <c r="C58" s="859"/>
      <c r="D58" s="40" t="s">
        <v>4</v>
      </c>
      <c r="E58" s="47" t="s">
        <v>83</v>
      </c>
      <c r="F58" s="42" t="s">
        <v>11</v>
      </c>
    </row>
    <row r="59" spans="2:6" ht="15.75">
      <c r="B59" s="38">
        <v>50</v>
      </c>
      <c r="C59" s="859"/>
      <c r="D59" s="40" t="s">
        <v>4</v>
      </c>
      <c r="E59" s="47" t="s">
        <v>84</v>
      </c>
      <c r="F59" s="42" t="s">
        <v>11</v>
      </c>
    </row>
    <row r="60" spans="2:6" ht="15.75">
      <c r="B60" s="38">
        <v>51</v>
      </c>
      <c r="C60" s="859"/>
      <c r="D60" s="40" t="s">
        <v>6</v>
      </c>
      <c r="E60" s="47" t="s">
        <v>85</v>
      </c>
      <c r="F60" s="42" t="s">
        <v>11</v>
      </c>
    </row>
    <row r="61" spans="2:6" ht="15.75">
      <c r="B61" s="38">
        <v>52</v>
      </c>
      <c r="C61" s="859"/>
      <c r="D61" s="40" t="s">
        <v>6</v>
      </c>
      <c r="E61" s="47" t="s">
        <v>86</v>
      </c>
      <c r="F61" s="42" t="s">
        <v>11</v>
      </c>
    </row>
    <row r="62" spans="2:6" ht="15.75">
      <c r="B62" s="38">
        <v>53</v>
      </c>
      <c r="C62" s="860"/>
      <c r="D62" s="40" t="s">
        <v>6</v>
      </c>
      <c r="E62" s="47" t="s">
        <v>87</v>
      </c>
      <c r="F62" s="42" t="s">
        <v>11</v>
      </c>
    </row>
    <row r="63" spans="2:6" ht="15.75">
      <c r="B63" s="38">
        <v>54</v>
      </c>
      <c r="C63" s="858">
        <v>1990</v>
      </c>
      <c r="D63" s="40" t="s">
        <v>4</v>
      </c>
      <c r="E63" s="47" t="s">
        <v>88</v>
      </c>
      <c r="F63" s="42" t="s">
        <v>11</v>
      </c>
    </row>
    <row r="64" spans="2:6" ht="15.75">
      <c r="B64" s="38">
        <v>55</v>
      </c>
      <c r="C64" s="859"/>
      <c r="D64" s="40" t="s">
        <v>4</v>
      </c>
      <c r="E64" s="47" t="s">
        <v>89</v>
      </c>
      <c r="F64" s="42" t="s">
        <v>11</v>
      </c>
    </row>
    <row r="65" spans="2:6" ht="15.75">
      <c r="B65" s="38">
        <v>56</v>
      </c>
      <c r="C65" s="859"/>
      <c r="D65" s="40" t="s">
        <v>4</v>
      </c>
      <c r="E65" s="47" t="s">
        <v>90</v>
      </c>
      <c r="F65" s="42" t="s">
        <v>11</v>
      </c>
    </row>
    <row r="66" spans="2:6" ht="15.75">
      <c r="B66" s="38">
        <v>57</v>
      </c>
      <c r="C66" s="859"/>
      <c r="D66" s="40" t="s">
        <v>4</v>
      </c>
      <c r="E66" s="47" t="s">
        <v>91</v>
      </c>
      <c r="F66" s="42" t="s">
        <v>11</v>
      </c>
    </row>
    <row r="67" spans="2:6" ht="15.75">
      <c r="B67" s="38">
        <v>58</v>
      </c>
      <c r="C67" s="859"/>
      <c r="D67" s="40" t="s">
        <v>4</v>
      </c>
      <c r="E67" s="47" t="s">
        <v>286</v>
      </c>
      <c r="F67" s="42" t="s">
        <v>11</v>
      </c>
    </row>
    <row r="68" spans="2:6" ht="15.75">
      <c r="B68" s="38">
        <v>59</v>
      </c>
      <c r="C68" s="859"/>
      <c r="D68" s="40" t="s">
        <v>4</v>
      </c>
      <c r="E68" s="47" t="s">
        <v>92</v>
      </c>
      <c r="F68" s="42" t="s">
        <v>11</v>
      </c>
    </row>
    <row r="69" spans="2:6" ht="15.75">
      <c r="B69" s="38">
        <v>60</v>
      </c>
      <c r="C69" s="859"/>
      <c r="D69" s="40" t="s">
        <v>6</v>
      </c>
      <c r="E69" s="47" t="s">
        <v>93</v>
      </c>
      <c r="F69" s="42" t="s">
        <v>11</v>
      </c>
    </row>
    <row r="70" spans="2:6" ht="15.75">
      <c r="B70" s="38">
        <v>61</v>
      </c>
      <c r="C70" s="859"/>
      <c r="D70" s="40" t="s">
        <v>6</v>
      </c>
      <c r="E70" s="47" t="s">
        <v>94</v>
      </c>
      <c r="F70" s="42" t="s">
        <v>11</v>
      </c>
    </row>
    <row r="71" spans="2:6" ht="15.75">
      <c r="B71" s="38">
        <v>62</v>
      </c>
      <c r="C71" s="860"/>
      <c r="D71" s="40" t="s">
        <v>6</v>
      </c>
      <c r="E71" s="47" t="s">
        <v>95</v>
      </c>
      <c r="F71" s="42" t="s">
        <v>11</v>
      </c>
    </row>
    <row r="72" spans="2:6" ht="15.75">
      <c r="B72" s="38">
        <v>63</v>
      </c>
      <c r="C72" s="858">
        <v>1991</v>
      </c>
      <c r="D72" s="40" t="s">
        <v>4</v>
      </c>
      <c r="E72" s="47" t="s">
        <v>96</v>
      </c>
      <c r="F72" s="42" t="s">
        <v>11</v>
      </c>
    </row>
    <row r="73" spans="2:6" ht="15.75">
      <c r="B73" s="38">
        <v>64</v>
      </c>
      <c r="C73" s="859"/>
      <c r="D73" s="40" t="s">
        <v>4</v>
      </c>
      <c r="E73" s="47" t="s">
        <v>97</v>
      </c>
      <c r="F73" s="42" t="s">
        <v>11</v>
      </c>
    </row>
    <row r="74" spans="2:6" ht="15.75">
      <c r="B74" s="38">
        <v>65</v>
      </c>
      <c r="C74" s="859"/>
      <c r="D74" s="40" t="s">
        <v>4</v>
      </c>
      <c r="E74" s="47" t="s">
        <v>98</v>
      </c>
      <c r="F74" s="42" t="s">
        <v>11</v>
      </c>
    </row>
    <row r="75" spans="2:6" ht="15.75">
      <c r="B75" s="38">
        <v>66</v>
      </c>
      <c r="C75" s="859"/>
      <c r="D75" s="40" t="s">
        <v>4</v>
      </c>
      <c r="E75" s="47" t="s">
        <v>99</v>
      </c>
      <c r="F75" s="42" t="s">
        <v>11</v>
      </c>
    </row>
    <row r="76" spans="2:6" ht="15.75">
      <c r="B76" s="38">
        <v>67</v>
      </c>
      <c r="C76" s="859"/>
      <c r="D76" s="40" t="s">
        <v>4</v>
      </c>
      <c r="E76" s="47" t="s">
        <v>100</v>
      </c>
      <c r="F76" s="42" t="s">
        <v>11</v>
      </c>
    </row>
    <row r="77" spans="2:6" ht="15.75">
      <c r="B77" s="38">
        <v>68</v>
      </c>
      <c r="C77" s="859"/>
      <c r="D77" s="40" t="s">
        <v>4</v>
      </c>
      <c r="E77" s="47" t="s">
        <v>101</v>
      </c>
      <c r="F77" s="43" t="s">
        <v>11</v>
      </c>
    </row>
    <row r="78" spans="2:6" ht="15.75">
      <c r="B78" s="38">
        <v>69</v>
      </c>
      <c r="C78" s="859"/>
      <c r="D78" s="40" t="s">
        <v>45</v>
      </c>
      <c r="E78" s="47" t="s">
        <v>102</v>
      </c>
      <c r="F78" s="42" t="s">
        <v>11</v>
      </c>
    </row>
    <row r="79" spans="2:6" ht="15.75">
      <c r="B79" s="38">
        <v>70</v>
      </c>
      <c r="C79" s="859"/>
      <c r="D79" s="40" t="s">
        <v>6</v>
      </c>
      <c r="E79" s="47" t="s">
        <v>103</v>
      </c>
      <c r="F79" s="42" t="s">
        <v>11</v>
      </c>
    </row>
    <row r="80" spans="2:6" ht="15.75">
      <c r="B80" s="38">
        <v>71</v>
      </c>
      <c r="C80" s="859"/>
      <c r="D80" s="40" t="s">
        <v>6</v>
      </c>
      <c r="E80" s="47" t="s">
        <v>104</v>
      </c>
      <c r="F80" s="42" t="s">
        <v>11</v>
      </c>
    </row>
    <row r="81" spans="2:6" ht="15.75" customHeight="1" thickBot="1">
      <c r="B81" s="38">
        <v>72</v>
      </c>
      <c r="C81" s="860"/>
      <c r="D81" s="40" t="s">
        <v>6</v>
      </c>
      <c r="E81" s="47" t="s">
        <v>105</v>
      </c>
      <c r="F81" s="43" t="s">
        <v>11</v>
      </c>
    </row>
    <row r="82" spans="2:6" ht="16.5" thickBot="1">
      <c r="B82" s="864" t="s">
        <v>385</v>
      </c>
      <c r="C82" s="865"/>
      <c r="D82" s="865"/>
      <c r="E82" s="865"/>
      <c r="F82" s="866"/>
    </row>
    <row r="83" spans="2:6" ht="15.75">
      <c r="B83" s="38">
        <v>73</v>
      </c>
      <c r="C83" s="858">
        <v>1991</v>
      </c>
      <c r="D83" s="47" t="s">
        <v>4</v>
      </c>
      <c r="E83" s="47" t="s">
        <v>106</v>
      </c>
      <c r="F83" s="42" t="s">
        <v>11</v>
      </c>
    </row>
    <row r="84" spans="2:6" ht="15.75">
      <c r="B84" s="38">
        <v>74</v>
      </c>
      <c r="C84" s="859"/>
      <c r="D84" s="47" t="s">
        <v>4</v>
      </c>
      <c r="E84" s="47" t="s">
        <v>107</v>
      </c>
      <c r="F84" s="42" t="s">
        <v>11</v>
      </c>
    </row>
    <row r="85" spans="2:6" ht="15.75">
      <c r="B85" s="38">
        <v>75</v>
      </c>
      <c r="C85" s="859"/>
      <c r="D85" s="47" t="s">
        <v>4</v>
      </c>
      <c r="E85" s="47" t="s">
        <v>108</v>
      </c>
      <c r="F85" s="42" t="s">
        <v>11</v>
      </c>
    </row>
    <row r="86" spans="2:6" ht="15.75">
      <c r="B86" s="38">
        <v>76</v>
      </c>
      <c r="C86" s="859"/>
      <c r="D86" s="47" t="s">
        <v>4</v>
      </c>
      <c r="E86" s="47" t="s">
        <v>109</v>
      </c>
      <c r="F86" s="42" t="s">
        <v>11</v>
      </c>
    </row>
    <row r="87" spans="2:6" ht="15.75">
      <c r="B87" s="38">
        <v>77</v>
      </c>
      <c r="C87" s="859"/>
      <c r="D87" s="47" t="s">
        <v>4</v>
      </c>
      <c r="E87" s="47" t="s">
        <v>110</v>
      </c>
      <c r="F87" s="42" t="s">
        <v>11</v>
      </c>
    </row>
    <row r="88" spans="2:6" ht="16.5" thickBot="1">
      <c r="B88" s="57">
        <v>78</v>
      </c>
      <c r="C88" s="870"/>
      <c r="D88" s="58" t="s">
        <v>4</v>
      </c>
      <c r="E88" s="58" t="s">
        <v>111</v>
      </c>
      <c r="F88" s="59" t="s">
        <v>11</v>
      </c>
    </row>
    <row r="89" spans="2:6" ht="13.5" thickBot="1">
      <c r="B89" s="29"/>
      <c r="C89" s="29"/>
      <c r="D89" s="29"/>
      <c r="E89" s="29"/>
      <c r="F89" s="29"/>
    </row>
    <row r="90" spans="2:6" ht="12.75">
      <c r="B90" s="29"/>
      <c r="C90" s="29"/>
      <c r="D90" s="29"/>
      <c r="E90" s="444" t="s">
        <v>13</v>
      </c>
      <c r="F90" s="448">
        <v>78</v>
      </c>
    </row>
    <row r="91" spans="2:6" ht="13.5" thickBot="1">
      <c r="B91" s="29"/>
      <c r="C91" s="29"/>
      <c r="D91" s="29"/>
      <c r="E91" s="443" t="s">
        <v>15</v>
      </c>
      <c r="F91" s="445">
        <f>SUM(F6:F88)</f>
        <v>0</v>
      </c>
    </row>
    <row r="92" spans="2:6" ht="13.5" thickBot="1">
      <c r="B92" s="29"/>
      <c r="C92" s="29"/>
      <c r="D92" s="29"/>
      <c r="E92" s="449" t="s">
        <v>16</v>
      </c>
      <c r="F92" s="446">
        <f>F90-F91</f>
        <v>78</v>
      </c>
    </row>
    <row r="93" spans="2:6" ht="12.75">
      <c r="B93" s="29"/>
      <c r="C93" s="29"/>
      <c r="D93" s="29"/>
      <c r="E93" s="29"/>
      <c r="F93" s="29"/>
    </row>
    <row r="94" spans="2:6" ht="12.75">
      <c r="B94" s="29"/>
      <c r="C94" s="29"/>
      <c r="D94" s="29"/>
      <c r="E94" s="29"/>
      <c r="F94" s="29"/>
    </row>
    <row r="96" spans="2:6" ht="12.75">
      <c r="B96" s="854" t="s">
        <v>488</v>
      </c>
      <c r="C96" s="854"/>
      <c r="D96" s="854"/>
      <c r="E96" s="854"/>
      <c r="F96" s="854"/>
    </row>
    <row r="97" spans="2:6" ht="12.75">
      <c r="B97" s="660" t="s">
        <v>489</v>
      </c>
      <c r="C97" s="660"/>
      <c r="D97" s="660"/>
      <c r="E97" s="660"/>
      <c r="F97" s="660"/>
    </row>
  </sheetData>
  <sheetProtection formatCells="0" selectLockedCells="1"/>
  <mergeCells count="25">
    <mergeCell ref="B96:F96"/>
    <mergeCell ref="B97:F97"/>
    <mergeCell ref="C20:C21"/>
    <mergeCell ref="C22:C23"/>
    <mergeCell ref="B24:F24"/>
    <mergeCell ref="C32:C34"/>
    <mergeCell ref="C35:C39"/>
    <mergeCell ref="C72:C81"/>
    <mergeCell ref="B82:F82"/>
    <mergeCell ref="C83:C88"/>
    <mergeCell ref="B1:D1"/>
    <mergeCell ref="C8:C12"/>
    <mergeCell ref="E8:E12"/>
    <mergeCell ref="B3:F3"/>
    <mergeCell ref="B7:F7"/>
    <mergeCell ref="C28:C31"/>
    <mergeCell ref="B13:F13"/>
    <mergeCell ref="B17:F17"/>
    <mergeCell ref="C25:C26"/>
    <mergeCell ref="C40:C42"/>
    <mergeCell ref="C43:C45"/>
    <mergeCell ref="C46:C48"/>
    <mergeCell ref="C49:C53"/>
    <mergeCell ref="C54:C62"/>
    <mergeCell ref="C63:C71"/>
  </mergeCells>
  <hyperlinks>
    <hyperlink ref="B1" location="ОГЛАВЛЕНИЕ!A1" display="Вернуться к оглавлению"/>
    <hyperlink ref="B97" r:id="rId1" display="Таблица коллекции скачена с сайта ее создателя www.vitalya-mag.narod.ru"/>
    <hyperlink ref="B97:E97" r:id="rId2" display="Переход на сайт  www.vitalya-mag.narod.ru"/>
    <hyperlink ref="B97:F97" r:id="rId3" display="Переход на сайт  www.vitalya-mag-moneti.ru"/>
  </hyperlinks>
  <printOptions/>
  <pageMargins left="0.29" right="0.36" top="0.39" bottom="0.26" header="0.24" footer="0.19"/>
  <pageSetup horizontalDpi="360" verticalDpi="360" orientation="portrait" paperSize="9" scale="66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" customWidth="1"/>
    <col min="2" max="2" width="8.00390625" style="2" bestFit="1" customWidth="1"/>
    <col min="3" max="3" width="6.421875" style="2" bestFit="1" customWidth="1"/>
    <col min="4" max="4" width="6.8515625" style="2" customWidth="1"/>
    <col min="5" max="6" width="6.421875" style="2" bestFit="1" customWidth="1"/>
    <col min="7" max="9" width="7.421875" style="2" bestFit="1" customWidth="1"/>
    <col min="10" max="10" width="3.8515625" style="2" customWidth="1"/>
    <col min="11" max="11" width="4.140625" style="2" customWidth="1"/>
    <col min="12" max="12" width="4.00390625" style="2" customWidth="1"/>
    <col min="13" max="13" width="4.7109375" style="2" customWidth="1"/>
    <col min="14" max="14" width="4.57421875" style="2" customWidth="1"/>
    <col min="15" max="16384" width="9.140625" style="2" customWidth="1"/>
  </cols>
  <sheetData>
    <row r="1" spans="1:5" ht="15" customHeight="1" thickBot="1">
      <c r="A1" s="8"/>
      <c r="B1" s="685" t="s">
        <v>424</v>
      </c>
      <c r="C1" s="686"/>
      <c r="D1" s="686"/>
      <c r="E1" s="687"/>
    </row>
    <row r="2" ht="11.25" customHeight="1"/>
    <row r="3" spans="2:14" ht="18">
      <c r="B3" s="871" t="s">
        <v>386</v>
      </c>
      <c r="C3" s="871"/>
      <c r="D3" s="871"/>
      <c r="E3" s="871"/>
      <c r="F3" s="871"/>
      <c r="G3" s="871"/>
      <c r="H3" s="871"/>
      <c r="I3" s="871"/>
      <c r="J3" s="871"/>
      <c r="K3" s="871"/>
      <c r="L3" s="109"/>
      <c r="M3" s="109"/>
      <c r="N3" s="109"/>
    </row>
    <row r="4" spans="2:14" ht="12.75" customHeight="1" thickBo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2.75">
      <c r="A5" s="888" t="s">
        <v>492</v>
      </c>
      <c r="B5" s="883" t="s">
        <v>231</v>
      </c>
      <c r="C5" s="875" t="s">
        <v>152</v>
      </c>
      <c r="D5" s="875" t="s">
        <v>153</v>
      </c>
      <c r="E5" s="875" t="s">
        <v>154</v>
      </c>
      <c r="F5" s="875" t="s">
        <v>155</v>
      </c>
      <c r="G5" s="875" t="s">
        <v>156</v>
      </c>
      <c r="H5" s="875" t="s">
        <v>157</v>
      </c>
      <c r="I5" s="875" t="s">
        <v>158</v>
      </c>
      <c r="J5" s="872" t="s">
        <v>159</v>
      </c>
      <c r="K5" s="873"/>
      <c r="L5" s="874"/>
      <c r="M5" s="873" t="s">
        <v>160</v>
      </c>
      <c r="N5" s="885"/>
    </row>
    <row r="6" spans="1:14" ht="13.5" thickBot="1">
      <c r="A6" s="889"/>
      <c r="B6" s="884"/>
      <c r="C6" s="876"/>
      <c r="D6" s="876"/>
      <c r="E6" s="876"/>
      <c r="F6" s="876"/>
      <c r="G6" s="876"/>
      <c r="H6" s="876"/>
      <c r="I6" s="876"/>
      <c r="J6" s="140" t="s">
        <v>287</v>
      </c>
      <c r="K6" s="141" t="s">
        <v>288</v>
      </c>
      <c r="L6" s="142" t="s">
        <v>289</v>
      </c>
      <c r="M6" s="141" t="s">
        <v>287</v>
      </c>
      <c r="N6" s="143" t="s">
        <v>288</v>
      </c>
    </row>
    <row r="7" spans="1:14" ht="12.75">
      <c r="A7" s="144">
        <v>1921</v>
      </c>
      <c r="B7" s="125" t="s">
        <v>161</v>
      </c>
      <c r="C7" s="125" t="s">
        <v>161</v>
      </c>
      <c r="D7" s="125" t="s">
        <v>161</v>
      </c>
      <c r="E7" s="125" t="s">
        <v>161</v>
      </c>
      <c r="F7" s="125" t="s">
        <v>161</v>
      </c>
      <c r="G7" s="111" t="s">
        <v>11</v>
      </c>
      <c r="H7" s="111" t="s">
        <v>11</v>
      </c>
      <c r="I7" s="111" t="s">
        <v>11</v>
      </c>
      <c r="J7" s="112" t="s">
        <v>11</v>
      </c>
      <c r="K7" s="137" t="s">
        <v>161</v>
      </c>
      <c r="L7" s="137" t="s">
        <v>161</v>
      </c>
      <c r="M7" s="112" t="s">
        <v>11</v>
      </c>
      <c r="N7" s="138" t="s">
        <v>161</v>
      </c>
    </row>
    <row r="8" spans="1:14" ht="12.75">
      <c r="A8" s="145">
        <v>1922</v>
      </c>
      <c r="B8" s="126" t="s">
        <v>161</v>
      </c>
      <c r="C8" s="126" t="s">
        <v>161</v>
      </c>
      <c r="D8" s="126" t="s">
        <v>161</v>
      </c>
      <c r="E8" s="126" t="s">
        <v>161</v>
      </c>
      <c r="F8" s="126" t="s">
        <v>161</v>
      </c>
      <c r="G8" s="113" t="s">
        <v>11</v>
      </c>
      <c r="H8" s="113" t="s">
        <v>11</v>
      </c>
      <c r="I8" s="114" t="s">
        <v>11</v>
      </c>
      <c r="J8" s="115" t="s">
        <v>11</v>
      </c>
      <c r="K8" s="116" t="s">
        <v>11</v>
      </c>
      <c r="L8" s="131" t="s">
        <v>161</v>
      </c>
      <c r="M8" s="117" t="s">
        <v>11</v>
      </c>
      <c r="N8" s="130" t="s">
        <v>11</v>
      </c>
    </row>
    <row r="9" spans="1:14" ht="12.75">
      <c r="A9" s="145">
        <v>1923</v>
      </c>
      <c r="B9" s="126" t="s">
        <v>161</v>
      </c>
      <c r="C9" s="126" t="s">
        <v>161</v>
      </c>
      <c r="D9" s="126" t="s">
        <v>161</v>
      </c>
      <c r="E9" s="126" t="s">
        <v>161</v>
      </c>
      <c r="F9" s="126" t="s">
        <v>161</v>
      </c>
      <c r="G9" s="114" t="s">
        <v>11</v>
      </c>
      <c r="H9" s="114" t="s">
        <v>11</v>
      </c>
      <c r="I9" s="114" t="s">
        <v>11</v>
      </c>
      <c r="J9" s="131" t="s">
        <v>161</v>
      </c>
      <c r="K9" s="131" t="s">
        <v>161</v>
      </c>
      <c r="L9" s="131" t="s">
        <v>161</v>
      </c>
      <c r="M9" s="132" t="s">
        <v>161</v>
      </c>
      <c r="N9" s="133" t="s">
        <v>161</v>
      </c>
    </row>
    <row r="10" spans="1:14" ht="12.75">
      <c r="A10" s="145">
        <v>1924</v>
      </c>
      <c r="B10" s="126" t="s">
        <v>161</v>
      </c>
      <c r="C10" s="114" t="s">
        <v>11</v>
      </c>
      <c r="D10" s="114" t="s">
        <v>11</v>
      </c>
      <c r="E10" s="114" t="s">
        <v>11</v>
      </c>
      <c r="F10" s="114" t="s">
        <v>11</v>
      </c>
      <c r="G10" s="114" t="s">
        <v>11</v>
      </c>
      <c r="H10" s="114" t="s">
        <v>11</v>
      </c>
      <c r="I10" s="114" t="s">
        <v>11</v>
      </c>
      <c r="J10" s="131" t="s">
        <v>161</v>
      </c>
      <c r="K10" s="116" t="s">
        <v>11</v>
      </c>
      <c r="L10" s="116" t="s">
        <v>11</v>
      </c>
      <c r="M10" s="132" t="s">
        <v>161</v>
      </c>
      <c r="N10" s="118" t="s">
        <v>11</v>
      </c>
    </row>
    <row r="11" spans="1:14" ht="12.75">
      <c r="A11" s="145">
        <v>1925</v>
      </c>
      <c r="B11" s="114" t="s">
        <v>11</v>
      </c>
      <c r="C11" s="113" t="s">
        <v>11</v>
      </c>
      <c r="D11" s="113" t="s">
        <v>11</v>
      </c>
      <c r="E11" s="126" t="s">
        <v>161</v>
      </c>
      <c r="F11" s="126" t="s">
        <v>161</v>
      </c>
      <c r="G11" s="114" t="s">
        <v>11</v>
      </c>
      <c r="H11" s="114" t="s">
        <v>11</v>
      </c>
      <c r="I11" s="114" t="s">
        <v>11</v>
      </c>
      <c r="J11" s="131" t="s">
        <v>161</v>
      </c>
      <c r="K11" s="116" t="s">
        <v>11</v>
      </c>
      <c r="L11" s="131" t="s">
        <v>161</v>
      </c>
      <c r="M11" s="132" t="s">
        <v>161</v>
      </c>
      <c r="N11" s="133" t="s">
        <v>161</v>
      </c>
    </row>
    <row r="12" spans="1:14" ht="12.75">
      <c r="A12" s="145">
        <v>1926</v>
      </c>
      <c r="B12" s="126" t="s">
        <v>161</v>
      </c>
      <c r="C12" s="114" t="s">
        <v>11</v>
      </c>
      <c r="D12" s="114" t="s">
        <v>11</v>
      </c>
      <c r="E12" s="114" t="s">
        <v>11</v>
      </c>
      <c r="F12" s="114" t="s">
        <v>11</v>
      </c>
      <c r="G12" s="126" t="s">
        <v>161</v>
      </c>
      <c r="H12" s="126" t="s">
        <v>161</v>
      </c>
      <c r="I12" s="126" t="s">
        <v>161</v>
      </c>
      <c r="J12" s="131" t="s">
        <v>161</v>
      </c>
      <c r="K12" s="116" t="s">
        <v>11</v>
      </c>
      <c r="L12" s="131" t="s">
        <v>161</v>
      </c>
      <c r="M12" s="132" t="s">
        <v>161</v>
      </c>
      <c r="N12" s="133" t="s">
        <v>161</v>
      </c>
    </row>
    <row r="13" spans="1:14" ht="12.75">
      <c r="A13" s="145">
        <v>1927</v>
      </c>
      <c r="B13" s="114" t="s">
        <v>11</v>
      </c>
      <c r="C13" s="114" t="s">
        <v>11</v>
      </c>
      <c r="D13" s="114" t="s">
        <v>11</v>
      </c>
      <c r="E13" s="114" t="s">
        <v>11</v>
      </c>
      <c r="F13" s="114" t="s">
        <v>11</v>
      </c>
      <c r="G13" s="113" t="s">
        <v>11</v>
      </c>
      <c r="H13" s="113" t="s">
        <v>11</v>
      </c>
      <c r="I13" s="114" t="s">
        <v>11</v>
      </c>
      <c r="J13" s="131" t="s">
        <v>161</v>
      </c>
      <c r="K13" s="116" t="s">
        <v>11</v>
      </c>
      <c r="L13" s="131" t="s">
        <v>161</v>
      </c>
      <c r="M13" s="132" t="s">
        <v>161</v>
      </c>
      <c r="N13" s="133" t="s">
        <v>161</v>
      </c>
    </row>
    <row r="14" spans="1:14" ht="12.75">
      <c r="A14" s="145">
        <v>1928</v>
      </c>
      <c r="B14" s="114" t="s">
        <v>11</v>
      </c>
      <c r="C14" s="114" t="s">
        <v>11</v>
      </c>
      <c r="D14" s="114" t="s">
        <v>11</v>
      </c>
      <c r="E14" s="114" t="s">
        <v>11</v>
      </c>
      <c r="F14" s="114" t="s">
        <v>11</v>
      </c>
      <c r="G14" s="113" t="s">
        <v>11</v>
      </c>
      <c r="H14" s="113" t="s">
        <v>11</v>
      </c>
      <c r="I14" s="114" t="s">
        <v>11</v>
      </c>
      <c r="J14" s="132" t="s">
        <v>161</v>
      </c>
      <c r="K14" s="131" t="s">
        <v>161</v>
      </c>
      <c r="L14" s="131" t="s">
        <v>161</v>
      </c>
      <c r="M14" s="132" t="s">
        <v>161</v>
      </c>
      <c r="N14" s="133" t="s">
        <v>161</v>
      </c>
    </row>
    <row r="15" spans="1:14" ht="13.5" thickBot="1">
      <c r="A15" s="146">
        <v>1929</v>
      </c>
      <c r="B15" s="147" t="s">
        <v>161</v>
      </c>
      <c r="C15" s="148" t="s">
        <v>11</v>
      </c>
      <c r="D15" s="148" t="s">
        <v>11</v>
      </c>
      <c r="E15" s="148" t="s">
        <v>11</v>
      </c>
      <c r="F15" s="148" t="s">
        <v>11</v>
      </c>
      <c r="G15" s="149" t="s">
        <v>11</v>
      </c>
      <c r="H15" s="149" t="s">
        <v>11</v>
      </c>
      <c r="I15" s="148" t="s">
        <v>11</v>
      </c>
      <c r="J15" s="150" t="s">
        <v>161</v>
      </c>
      <c r="K15" s="151" t="s">
        <v>161</v>
      </c>
      <c r="L15" s="151" t="s">
        <v>161</v>
      </c>
      <c r="M15" s="150" t="s">
        <v>161</v>
      </c>
      <c r="N15" s="152" t="s">
        <v>161</v>
      </c>
    </row>
    <row r="16" spans="1:14" ht="12.75">
      <c r="A16" s="144">
        <v>1930</v>
      </c>
      <c r="B16" s="125" t="s">
        <v>161</v>
      </c>
      <c r="C16" s="153" t="s">
        <v>11</v>
      </c>
      <c r="D16" s="153" t="s">
        <v>11</v>
      </c>
      <c r="E16" s="153" t="s">
        <v>11</v>
      </c>
      <c r="F16" s="153" t="s">
        <v>11</v>
      </c>
      <c r="G16" s="111" t="s">
        <v>11</v>
      </c>
      <c r="H16" s="111" t="s">
        <v>11</v>
      </c>
      <c r="I16" s="153" t="s">
        <v>11</v>
      </c>
      <c r="J16" s="154" t="s">
        <v>161</v>
      </c>
      <c r="K16" s="137" t="s">
        <v>161</v>
      </c>
      <c r="L16" s="137" t="s">
        <v>161</v>
      </c>
      <c r="M16" s="154" t="s">
        <v>161</v>
      </c>
      <c r="N16" s="138" t="s">
        <v>161</v>
      </c>
    </row>
    <row r="17" spans="1:14" ht="12.75">
      <c r="A17" s="145" t="s">
        <v>165</v>
      </c>
      <c r="B17" s="126" t="s">
        <v>161</v>
      </c>
      <c r="C17" s="126" t="s">
        <v>161</v>
      </c>
      <c r="D17" s="126" t="s">
        <v>161</v>
      </c>
      <c r="E17" s="126" t="s">
        <v>161</v>
      </c>
      <c r="F17" s="126" t="s">
        <v>161</v>
      </c>
      <c r="G17" s="113" t="s">
        <v>11</v>
      </c>
      <c r="H17" s="113" t="s">
        <v>11</v>
      </c>
      <c r="I17" s="114" t="s">
        <v>11</v>
      </c>
      <c r="J17" s="132" t="s">
        <v>161</v>
      </c>
      <c r="K17" s="131" t="s">
        <v>161</v>
      </c>
      <c r="L17" s="131" t="s">
        <v>161</v>
      </c>
      <c r="M17" s="132" t="s">
        <v>161</v>
      </c>
      <c r="N17" s="133" t="s">
        <v>161</v>
      </c>
    </row>
    <row r="18" spans="1:14" ht="12.75">
      <c r="A18" s="145" t="s">
        <v>166</v>
      </c>
      <c r="B18" s="126" t="s">
        <v>161</v>
      </c>
      <c r="C18" s="114" t="s">
        <v>11</v>
      </c>
      <c r="D18" s="114" t="s">
        <v>11</v>
      </c>
      <c r="E18" s="114" t="s">
        <v>11</v>
      </c>
      <c r="F18" s="114" t="s">
        <v>11</v>
      </c>
      <c r="G18" s="114" t="s">
        <v>11</v>
      </c>
      <c r="H18" s="114" t="s">
        <v>11</v>
      </c>
      <c r="I18" s="114" t="s">
        <v>11</v>
      </c>
      <c r="J18" s="132" t="s">
        <v>161</v>
      </c>
      <c r="K18" s="131" t="s">
        <v>161</v>
      </c>
      <c r="L18" s="131" t="s">
        <v>161</v>
      </c>
      <c r="M18" s="132" t="s">
        <v>161</v>
      </c>
      <c r="N18" s="133" t="s">
        <v>161</v>
      </c>
    </row>
    <row r="19" spans="1:14" ht="12.75">
      <c r="A19" s="145">
        <v>1932</v>
      </c>
      <c r="B19" s="126" t="s">
        <v>161</v>
      </c>
      <c r="C19" s="114" t="s">
        <v>11</v>
      </c>
      <c r="D19" s="114" t="s">
        <v>11</v>
      </c>
      <c r="E19" s="114" t="s">
        <v>11</v>
      </c>
      <c r="F19" s="114" t="s">
        <v>11</v>
      </c>
      <c r="G19" s="114" t="s">
        <v>11</v>
      </c>
      <c r="H19" s="114" t="s">
        <v>11</v>
      </c>
      <c r="I19" s="114" t="s">
        <v>11</v>
      </c>
      <c r="J19" s="132" t="s">
        <v>161</v>
      </c>
      <c r="K19" s="131" t="s">
        <v>161</v>
      </c>
      <c r="L19" s="131" t="s">
        <v>161</v>
      </c>
      <c r="M19" s="132" t="s">
        <v>161</v>
      </c>
      <c r="N19" s="133" t="s">
        <v>161</v>
      </c>
    </row>
    <row r="20" spans="1:14" ht="12.75">
      <c r="A20" s="145">
        <v>1933</v>
      </c>
      <c r="B20" s="126" t="s">
        <v>161</v>
      </c>
      <c r="C20" s="114" t="s">
        <v>11</v>
      </c>
      <c r="D20" s="114" t="s">
        <v>11</v>
      </c>
      <c r="E20" s="114" t="s">
        <v>11</v>
      </c>
      <c r="F20" s="114" t="s">
        <v>11</v>
      </c>
      <c r="G20" s="114" t="s">
        <v>11</v>
      </c>
      <c r="H20" s="114" t="s">
        <v>11</v>
      </c>
      <c r="I20" s="114" t="s">
        <v>11</v>
      </c>
      <c r="J20" s="132" t="s">
        <v>161</v>
      </c>
      <c r="K20" s="131" t="s">
        <v>161</v>
      </c>
      <c r="L20" s="131" t="s">
        <v>161</v>
      </c>
      <c r="M20" s="132" t="s">
        <v>161</v>
      </c>
      <c r="N20" s="133" t="s">
        <v>161</v>
      </c>
    </row>
    <row r="21" spans="1:14" ht="12.75">
      <c r="A21" s="145">
        <v>1934</v>
      </c>
      <c r="B21" s="126" t="s">
        <v>161</v>
      </c>
      <c r="C21" s="114" t="s">
        <v>11</v>
      </c>
      <c r="D21" s="114" t="s">
        <v>11</v>
      </c>
      <c r="E21" s="114" t="s">
        <v>11</v>
      </c>
      <c r="F21" s="114" t="s">
        <v>11</v>
      </c>
      <c r="G21" s="114" t="s">
        <v>11</v>
      </c>
      <c r="H21" s="114" t="s">
        <v>11</v>
      </c>
      <c r="I21" s="114" t="s">
        <v>11</v>
      </c>
      <c r="J21" s="132" t="s">
        <v>161</v>
      </c>
      <c r="K21" s="131" t="s">
        <v>161</v>
      </c>
      <c r="L21" s="131" t="s">
        <v>161</v>
      </c>
      <c r="M21" s="132" t="s">
        <v>161</v>
      </c>
      <c r="N21" s="133" t="s">
        <v>161</v>
      </c>
    </row>
    <row r="22" spans="1:14" ht="12.75">
      <c r="A22" s="146" t="s">
        <v>167</v>
      </c>
      <c r="B22" s="126" t="s">
        <v>161</v>
      </c>
      <c r="C22" s="114" t="s">
        <v>11</v>
      </c>
      <c r="D22" s="114" t="s">
        <v>11</v>
      </c>
      <c r="E22" s="114" t="s">
        <v>11</v>
      </c>
      <c r="F22" s="114" t="s">
        <v>11</v>
      </c>
      <c r="G22" s="126" t="s">
        <v>161</v>
      </c>
      <c r="H22" s="126" t="s">
        <v>161</v>
      </c>
      <c r="I22" s="126" t="s">
        <v>161</v>
      </c>
      <c r="J22" s="132" t="s">
        <v>161</v>
      </c>
      <c r="K22" s="131" t="s">
        <v>161</v>
      </c>
      <c r="L22" s="131" t="s">
        <v>161</v>
      </c>
      <c r="M22" s="132" t="s">
        <v>161</v>
      </c>
      <c r="N22" s="133" t="s">
        <v>161</v>
      </c>
    </row>
    <row r="23" spans="1:14" ht="12.75">
      <c r="A23" s="155" t="s">
        <v>168</v>
      </c>
      <c r="B23" s="126" t="s">
        <v>161</v>
      </c>
      <c r="C23" s="114" t="s">
        <v>11</v>
      </c>
      <c r="D23" s="114" t="s">
        <v>11</v>
      </c>
      <c r="E23" s="114" t="s">
        <v>11</v>
      </c>
      <c r="F23" s="114" t="s">
        <v>11</v>
      </c>
      <c r="G23" s="114" t="s">
        <v>11</v>
      </c>
      <c r="H23" s="114" t="s">
        <v>11</v>
      </c>
      <c r="I23" s="114" t="s">
        <v>11</v>
      </c>
      <c r="J23" s="132" t="s">
        <v>161</v>
      </c>
      <c r="K23" s="131" t="s">
        <v>161</v>
      </c>
      <c r="L23" s="131" t="s">
        <v>161</v>
      </c>
      <c r="M23" s="132" t="s">
        <v>161</v>
      </c>
      <c r="N23" s="133" t="s">
        <v>161</v>
      </c>
    </row>
    <row r="24" spans="1:14" ht="12.75">
      <c r="A24" s="145">
        <v>1936</v>
      </c>
      <c r="B24" s="126" t="s">
        <v>161</v>
      </c>
      <c r="C24" s="114" t="s">
        <v>11</v>
      </c>
      <c r="D24" s="114" t="s">
        <v>11</v>
      </c>
      <c r="E24" s="114" t="s">
        <v>11</v>
      </c>
      <c r="F24" s="114" t="s">
        <v>11</v>
      </c>
      <c r="G24" s="114" t="s">
        <v>11</v>
      </c>
      <c r="H24" s="114" t="s">
        <v>11</v>
      </c>
      <c r="I24" s="114" t="s">
        <v>11</v>
      </c>
      <c r="J24" s="132" t="s">
        <v>161</v>
      </c>
      <c r="K24" s="131" t="s">
        <v>161</v>
      </c>
      <c r="L24" s="131" t="s">
        <v>161</v>
      </c>
      <c r="M24" s="132" t="s">
        <v>161</v>
      </c>
      <c r="N24" s="133" t="s">
        <v>161</v>
      </c>
    </row>
    <row r="25" spans="1:14" ht="12.75">
      <c r="A25" s="145">
        <v>1937</v>
      </c>
      <c r="B25" s="126" t="s">
        <v>161</v>
      </c>
      <c r="C25" s="114" t="s">
        <v>11</v>
      </c>
      <c r="D25" s="114" t="s">
        <v>11</v>
      </c>
      <c r="E25" s="139" t="s">
        <v>11</v>
      </c>
      <c r="F25" s="114" t="s">
        <v>11</v>
      </c>
      <c r="G25" s="114" t="s">
        <v>11</v>
      </c>
      <c r="H25" s="114" t="s">
        <v>11</v>
      </c>
      <c r="I25" s="114" t="s">
        <v>11</v>
      </c>
      <c r="J25" s="132" t="s">
        <v>161</v>
      </c>
      <c r="K25" s="131" t="s">
        <v>161</v>
      </c>
      <c r="L25" s="131" t="s">
        <v>161</v>
      </c>
      <c r="M25" s="132" t="s">
        <v>161</v>
      </c>
      <c r="N25" s="133" t="s">
        <v>161</v>
      </c>
    </row>
    <row r="26" spans="1:14" ht="12.75">
      <c r="A26" s="145">
        <v>1938</v>
      </c>
      <c r="B26" s="126" t="s">
        <v>161</v>
      </c>
      <c r="C26" s="114" t="s">
        <v>11</v>
      </c>
      <c r="D26" s="114" t="s">
        <v>11</v>
      </c>
      <c r="E26" s="114" t="s">
        <v>11</v>
      </c>
      <c r="F26" s="114" t="s">
        <v>11</v>
      </c>
      <c r="G26" s="114" t="s">
        <v>11</v>
      </c>
      <c r="H26" s="114" t="s">
        <v>11</v>
      </c>
      <c r="I26" s="114" t="s">
        <v>11</v>
      </c>
      <c r="J26" s="132" t="s">
        <v>161</v>
      </c>
      <c r="K26" s="131" t="s">
        <v>161</v>
      </c>
      <c r="L26" s="131" t="s">
        <v>161</v>
      </c>
      <c r="M26" s="132" t="s">
        <v>161</v>
      </c>
      <c r="N26" s="133" t="s">
        <v>161</v>
      </c>
    </row>
    <row r="27" spans="1:14" ht="13.5" thickBot="1">
      <c r="A27" s="156">
        <v>1939</v>
      </c>
      <c r="B27" s="127" t="s">
        <v>161</v>
      </c>
      <c r="C27" s="119" t="s">
        <v>11</v>
      </c>
      <c r="D27" s="119" t="s">
        <v>11</v>
      </c>
      <c r="E27" s="119" t="s">
        <v>11</v>
      </c>
      <c r="F27" s="119" t="s">
        <v>11</v>
      </c>
      <c r="G27" s="119" t="s">
        <v>11</v>
      </c>
      <c r="H27" s="119" t="s">
        <v>11</v>
      </c>
      <c r="I27" s="119" t="s">
        <v>11</v>
      </c>
      <c r="J27" s="134" t="s">
        <v>161</v>
      </c>
      <c r="K27" s="135" t="s">
        <v>161</v>
      </c>
      <c r="L27" s="135" t="s">
        <v>161</v>
      </c>
      <c r="M27" s="134" t="s">
        <v>161</v>
      </c>
      <c r="N27" s="157" t="s">
        <v>161</v>
      </c>
    </row>
    <row r="28" spans="1:14" ht="12.75">
      <c r="A28" s="144">
        <v>1940</v>
      </c>
      <c r="B28" s="125" t="s">
        <v>161</v>
      </c>
      <c r="C28" s="111" t="s">
        <v>11</v>
      </c>
      <c r="D28" s="111" t="s">
        <v>11</v>
      </c>
      <c r="E28" s="111" t="s">
        <v>11</v>
      </c>
      <c r="F28" s="111" t="s">
        <v>11</v>
      </c>
      <c r="G28" s="153" t="s">
        <v>11</v>
      </c>
      <c r="H28" s="153" t="s">
        <v>11</v>
      </c>
      <c r="I28" s="153" t="s">
        <v>11</v>
      </c>
      <c r="J28" s="154" t="s">
        <v>161</v>
      </c>
      <c r="K28" s="137" t="s">
        <v>161</v>
      </c>
      <c r="L28" s="137" t="s">
        <v>161</v>
      </c>
      <c r="M28" s="154" t="s">
        <v>161</v>
      </c>
      <c r="N28" s="138" t="s">
        <v>161</v>
      </c>
    </row>
    <row r="29" spans="1:14" ht="12.75">
      <c r="A29" s="145">
        <v>1941</v>
      </c>
      <c r="B29" s="126" t="s">
        <v>161</v>
      </c>
      <c r="C29" s="113" t="s">
        <v>11</v>
      </c>
      <c r="D29" s="113" t="s">
        <v>11</v>
      </c>
      <c r="E29" s="113" t="s">
        <v>11</v>
      </c>
      <c r="F29" s="113" t="s">
        <v>11</v>
      </c>
      <c r="G29" s="114" t="s">
        <v>11</v>
      </c>
      <c r="H29" s="114" t="s">
        <v>11</v>
      </c>
      <c r="I29" s="114" t="s">
        <v>11</v>
      </c>
      <c r="J29" s="132" t="s">
        <v>161</v>
      </c>
      <c r="K29" s="131" t="s">
        <v>161</v>
      </c>
      <c r="L29" s="131" t="s">
        <v>161</v>
      </c>
      <c r="M29" s="132" t="s">
        <v>161</v>
      </c>
      <c r="N29" s="133" t="s">
        <v>161</v>
      </c>
    </row>
    <row r="30" spans="1:14" ht="12.75">
      <c r="A30" s="145">
        <v>1942</v>
      </c>
      <c r="B30" s="126" t="s">
        <v>161</v>
      </c>
      <c r="C30" s="126" t="s">
        <v>161</v>
      </c>
      <c r="D30" s="126" t="s">
        <v>161</v>
      </c>
      <c r="E30" s="126" t="s">
        <v>161</v>
      </c>
      <c r="F30" s="126" t="s">
        <v>161</v>
      </c>
      <c r="G30" s="114" t="s">
        <v>11</v>
      </c>
      <c r="H30" s="114" t="s">
        <v>11</v>
      </c>
      <c r="I30" s="114" t="s">
        <v>11</v>
      </c>
      <c r="J30" s="132" t="s">
        <v>161</v>
      </c>
      <c r="K30" s="131" t="s">
        <v>161</v>
      </c>
      <c r="L30" s="131" t="s">
        <v>161</v>
      </c>
      <c r="M30" s="132" t="s">
        <v>161</v>
      </c>
      <c r="N30" s="133" t="s">
        <v>161</v>
      </c>
    </row>
    <row r="31" spans="1:14" ht="12.75">
      <c r="A31" s="145">
        <v>1943</v>
      </c>
      <c r="B31" s="126" t="s">
        <v>161</v>
      </c>
      <c r="C31" s="126" t="s">
        <v>161</v>
      </c>
      <c r="D31" s="126" t="s">
        <v>161</v>
      </c>
      <c r="E31" s="113" t="s">
        <v>11</v>
      </c>
      <c r="F31" s="114" t="s">
        <v>11</v>
      </c>
      <c r="G31" s="114" t="s">
        <v>11</v>
      </c>
      <c r="H31" s="114" t="s">
        <v>11</v>
      </c>
      <c r="I31" s="114" t="s">
        <v>11</v>
      </c>
      <c r="J31" s="132" t="s">
        <v>161</v>
      </c>
      <c r="K31" s="131" t="s">
        <v>161</v>
      </c>
      <c r="L31" s="131" t="s">
        <v>161</v>
      </c>
      <c r="M31" s="132" t="s">
        <v>161</v>
      </c>
      <c r="N31" s="133" t="s">
        <v>161</v>
      </c>
    </row>
    <row r="32" spans="1:14" ht="12.75">
      <c r="A32" s="145">
        <v>1944</v>
      </c>
      <c r="B32" s="126" t="s">
        <v>161</v>
      </c>
      <c r="C32" s="126" t="s">
        <v>161</v>
      </c>
      <c r="D32" s="126" t="s">
        <v>161</v>
      </c>
      <c r="E32" s="126" t="s">
        <v>161</v>
      </c>
      <c r="F32" s="126" t="s">
        <v>161</v>
      </c>
      <c r="G32" s="114" t="s">
        <v>11</v>
      </c>
      <c r="H32" s="114" t="s">
        <v>11</v>
      </c>
      <c r="I32" s="114" t="s">
        <v>11</v>
      </c>
      <c r="J32" s="132" t="s">
        <v>161</v>
      </c>
      <c r="K32" s="131" t="s">
        <v>161</v>
      </c>
      <c r="L32" s="131" t="s">
        <v>161</v>
      </c>
      <c r="M32" s="132" t="s">
        <v>161</v>
      </c>
      <c r="N32" s="133" t="s">
        <v>161</v>
      </c>
    </row>
    <row r="33" spans="1:14" ht="12.75">
      <c r="A33" s="145">
        <v>1945</v>
      </c>
      <c r="B33" s="126" t="s">
        <v>161</v>
      </c>
      <c r="C33" s="114" t="s">
        <v>11</v>
      </c>
      <c r="D33" s="114" t="s">
        <v>11</v>
      </c>
      <c r="E33" s="114" t="s">
        <v>11</v>
      </c>
      <c r="F33" s="114" t="s">
        <v>11</v>
      </c>
      <c r="G33" s="114" t="s">
        <v>11</v>
      </c>
      <c r="H33" s="114" t="s">
        <v>11</v>
      </c>
      <c r="I33" s="114" t="s">
        <v>11</v>
      </c>
      <c r="J33" s="132" t="s">
        <v>161</v>
      </c>
      <c r="K33" s="131" t="s">
        <v>161</v>
      </c>
      <c r="L33" s="131" t="s">
        <v>161</v>
      </c>
      <c r="M33" s="132" t="s">
        <v>161</v>
      </c>
      <c r="N33" s="133" t="s">
        <v>161</v>
      </c>
    </row>
    <row r="34" spans="1:14" ht="12.75">
      <c r="A34" s="145">
        <v>1946</v>
      </c>
      <c r="B34" s="126" t="s">
        <v>161</v>
      </c>
      <c r="C34" s="114" t="s">
        <v>11</v>
      </c>
      <c r="D34" s="114" t="s">
        <v>11</v>
      </c>
      <c r="E34" s="114" t="s">
        <v>11</v>
      </c>
      <c r="F34" s="114" t="s">
        <v>11</v>
      </c>
      <c r="G34" s="114" t="s">
        <v>11</v>
      </c>
      <c r="H34" s="114" t="s">
        <v>11</v>
      </c>
      <c r="I34" s="114" t="s">
        <v>11</v>
      </c>
      <c r="J34" s="132" t="s">
        <v>161</v>
      </c>
      <c r="K34" s="131" t="s">
        <v>161</v>
      </c>
      <c r="L34" s="131" t="s">
        <v>161</v>
      </c>
      <c r="M34" s="132" t="s">
        <v>161</v>
      </c>
      <c r="N34" s="133" t="s">
        <v>161</v>
      </c>
    </row>
    <row r="35" spans="1:14" ht="12.75">
      <c r="A35" s="145">
        <v>1947</v>
      </c>
      <c r="B35" s="126" t="s">
        <v>161</v>
      </c>
      <c r="C35" s="114" t="s">
        <v>11</v>
      </c>
      <c r="D35" s="114" t="s">
        <v>11</v>
      </c>
      <c r="E35" s="114" t="s">
        <v>11</v>
      </c>
      <c r="F35" s="114" t="s">
        <v>11</v>
      </c>
      <c r="G35" s="114" t="s">
        <v>11</v>
      </c>
      <c r="H35" s="114" t="s">
        <v>11</v>
      </c>
      <c r="I35" s="114" t="s">
        <v>11</v>
      </c>
      <c r="J35" s="132" t="s">
        <v>161</v>
      </c>
      <c r="K35" s="131" t="s">
        <v>161</v>
      </c>
      <c r="L35" s="131" t="s">
        <v>161</v>
      </c>
      <c r="M35" s="132" t="s">
        <v>161</v>
      </c>
      <c r="N35" s="133" t="s">
        <v>161</v>
      </c>
    </row>
    <row r="36" spans="1:14" ht="12.75">
      <c r="A36" s="145">
        <v>1948</v>
      </c>
      <c r="B36" s="126" t="s">
        <v>161</v>
      </c>
      <c r="C36" s="114" t="s">
        <v>11</v>
      </c>
      <c r="D36" s="114" t="s">
        <v>11</v>
      </c>
      <c r="E36" s="114" t="s">
        <v>11</v>
      </c>
      <c r="F36" s="114" t="s">
        <v>11</v>
      </c>
      <c r="G36" s="114" t="s">
        <v>11</v>
      </c>
      <c r="H36" s="114" t="s">
        <v>11</v>
      </c>
      <c r="I36" s="114" t="s">
        <v>11</v>
      </c>
      <c r="J36" s="132" t="s">
        <v>161</v>
      </c>
      <c r="K36" s="131" t="s">
        <v>161</v>
      </c>
      <c r="L36" s="131" t="s">
        <v>161</v>
      </c>
      <c r="M36" s="132" t="s">
        <v>161</v>
      </c>
      <c r="N36" s="133" t="s">
        <v>161</v>
      </c>
    </row>
    <row r="37" spans="1:14" ht="13.5" thickBot="1">
      <c r="A37" s="156">
        <v>1949</v>
      </c>
      <c r="B37" s="127" t="s">
        <v>161</v>
      </c>
      <c r="C37" s="119" t="s">
        <v>11</v>
      </c>
      <c r="D37" s="119" t="s">
        <v>11</v>
      </c>
      <c r="E37" s="119" t="s">
        <v>11</v>
      </c>
      <c r="F37" s="119" t="s">
        <v>11</v>
      </c>
      <c r="G37" s="119" t="s">
        <v>11</v>
      </c>
      <c r="H37" s="119" t="s">
        <v>11</v>
      </c>
      <c r="I37" s="119" t="s">
        <v>11</v>
      </c>
      <c r="J37" s="134" t="s">
        <v>161</v>
      </c>
      <c r="K37" s="135" t="s">
        <v>161</v>
      </c>
      <c r="L37" s="135" t="s">
        <v>161</v>
      </c>
      <c r="M37" s="134" t="s">
        <v>161</v>
      </c>
      <c r="N37" s="157" t="s">
        <v>161</v>
      </c>
    </row>
    <row r="38" spans="1:14" ht="12.75">
      <c r="A38" s="145">
        <v>1950</v>
      </c>
      <c r="B38" s="126" t="s">
        <v>161</v>
      </c>
      <c r="C38" s="114" t="s">
        <v>11</v>
      </c>
      <c r="D38" s="114" t="s">
        <v>11</v>
      </c>
      <c r="E38" s="114" t="s">
        <v>11</v>
      </c>
      <c r="F38" s="114" t="s">
        <v>11</v>
      </c>
      <c r="G38" s="114" t="s">
        <v>11</v>
      </c>
      <c r="H38" s="114" t="s">
        <v>11</v>
      </c>
      <c r="I38" s="114" t="s">
        <v>11</v>
      </c>
      <c r="J38" s="158" t="s">
        <v>161</v>
      </c>
      <c r="K38" s="159" t="s">
        <v>161</v>
      </c>
      <c r="L38" s="159" t="s">
        <v>161</v>
      </c>
      <c r="M38" s="158" t="s">
        <v>161</v>
      </c>
      <c r="N38" s="160" t="s">
        <v>161</v>
      </c>
    </row>
    <row r="39" spans="1:14" ht="12.75">
      <c r="A39" s="145">
        <v>1951</v>
      </c>
      <c r="B39" s="126" t="s">
        <v>161</v>
      </c>
      <c r="C39" s="114" t="s">
        <v>11</v>
      </c>
      <c r="D39" s="114" t="s">
        <v>11</v>
      </c>
      <c r="E39" s="114" t="s">
        <v>11</v>
      </c>
      <c r="F39" s="114" t="s">
        <v>11</v>
      </c>
      <c r="G39" s="114" t="s">
        <v>11</v>
      </c>
      <c r="H39" s="114" t="s">
        <v>11</v>
      </c>
      <c r="I39" s="114" t="s">
        <v>11</v>
      </c>
      <c r="J39" s="132" t="s">
        <v>161</v>
      </c>
      <c r="K39" s="131" t="s">
        <v>161</v>
      </c>
      <c r="L39" s="131" t="s">
        <v>161</v>
      </c>
      <c r="M39" s="132" t="s">
        <v>161</v>
      </c>
      <c r="N39" s="133" t="s">
        <v>161</v>
      </c>
    </row>
    <row r="40" spans="1:14" ht="12.75">
      <c r="A40" s="146">
        <v>1952</v>
      </c>
      <c r="B40" s="126" t="s">
        <v>161</v>
      </c>
      <c r="C40" s="114" t="s">
        <v>11</v>
      </c>
      <c r="D40" s="114" t="s">
        <v>11</v>
      </c>
      <c r="E40" s="114" t="s">
        <v>11</v>
      </c>
      <c r="F40" s="114" t="s">
        <v>11</v>
      </c>
      <c r="G40" s="114" t="s">
        <v>11</v>
      </c>
      <c r="H40" s="114" t="s">
        <v>11</v>
      </c>
      <c r="I40" s="114" t="s">
        <v>11</v>
      </c>
      <c r="J40" s="132" t="s">
        <v>161</v>
      </c>
      <c r="K40" s="131" t="s">
        <v>161</v>
      </c>
      <c r="L40" s="131" t="s">
        <v>161</v>
      </c>
      <c r="M40" s="132" t="s">
        <v>161</v>
      </c>
      <c r="N40" s="133" t="s">
        <v>161</v>
      </c>
    </row>
    <row r="41" spans="1:14" ht="12.75">
      <c r="A41" s="161">
        <v>1953</v>
      </c>
      <c r="B41" s="126" t="s">
        <v>161</v>
      </c>
      <c r="C41" s="114" t="s">
        <v>11</v>
      </c>
      <c r="D41" s="114" t="s">
        <v>11</v>
      </c>
      <c r="E41" s="114" t="s">
        <v>11</v>
      </c>
      <c r="F41" s="114" t="s">
        <v>11</v>
      </c>
      <c r="G41" s="114" t="s">
        <v>11</v>
      </c>
      <c r="H41" s="114" t="s">
        <v>11</v>
      </c>
      <c r="I41" s="114" t="s">
        <v>11</v>
      </c>
      <c r="J41" s="132" t="s">
        <v>161</v>
      </c>
      <c r="K41" s="131" t="s">
        <v>161</v>
      </c>
      <c r="L41" s="131" t="s">
        <v>161</v>
      </c>
      <c r="M41" s="132" t="s">
        <v>161</v>
      </c>
      <c r="N41" s="133" t="s">
        <v>161</v>
      </c>
    </row>
    <row r="42" spans="1:14" ht="12.75">
      <c r="A42" s="161">
        <v>1954</v>
      </c>
      <c r="B42" s="126" t="s">
        <v>161</v>
      </c>
      <c r="C42" s="114" t="s">
        <v>11</v>
      </c>
      <c r="D42" s="114" t="s">
        <v>11</v>
      </c>
      <c r="E42" s="114" t="s">
        <v>11</v>
      </c>
      <c r="F42" s="114" t="s">
        <v>11</v>
      </c>
      <c r="G42" s="114" t="s">
        <v>11</v>
      </c>
      <c r="H42" s="114" t="s">
        <v>11</v>
      </c>
      <c r="I42" s="114" t="s">
        <v>11</v>
      </c>
      <c r="J42" s="132" t="s">
        <v>161</v>
      </c>
      <c r="K42" s="131" t="s">
        <v>161</v>
      </c>
      <c r="L42" s="131" t="s">
        <v>161</v>
      </c>
      <c r="M42" s="132" t="s">
        <v>161</v>
      </c>
      <c r="N42" s="133" t="s">
        <v>161</v>
      </c>
    </row>
    <row r="43" spans="1:14" ht="12.75">
      <c r="A43" s="161">
        <v>1955</v>
      </c>
      <c r="B43" s="126" t="s">
        <v>161</v>
      </c>
      <c r="C43" s="114" t="s">
        <v>11</v>
      </c>
      <c r="D43" s="114" t="s">
        <v>11</v>
      </c>
      <c r="E43" s="114" t="s">
        <v>11</v>
      </c>
      <c r="F43" s="114" t="s">
        <v>11</v>
      </c>
      <c r="G43" s="114" t="s">
        <v>11</v>
      </c>
      <c r="H43" s="114" t="s">
        <v>11</v>
      </c>
      <c r="I43" s="114" t="s">
        <v>11</v>
      </c>
      <c r="J43" s="132" t="s">
        <v>161</v>
      </c>
      <c r="K43" s="131" t="s">
        <v>161</v>
      </c>
      <c r="L43" s="131" t="s">
        <v>161</v>
      </c>
      <c r="M43" s="132" t="s">
        <v>161</v>
      </c>
      <c r="N43" s="133" t="s">
        <v>161</v>
      </c>
    </row>
    <row r="44" spans="1:14" ht="12.75">
      <c r="A44" s="161">
        <v>1956</v>
      </c>
      <c r="B44" s="126" t="s">
        <v>161</v>
      </c>
      <c r="C44" s="114" t="s">
        <v>11</v>
      </c>
      <c r="D44" s="114" t="s">
        <v>11</v>
      </c>
      <c r="E44" s="114" t="s">
        <v>11</v>
      </c>
      <c r="F44" s="114" t="s">
        <v>11</v>
      </c>
      <c r="G44" s="114" t="s">
        <v>11</v>
      </c>
      <c r="H44" s="114" t="s">
        <v>11</v>
      </c>
      <c r="I44" s="114" t="s">
        <v>11</v>
      </c>
      <c r="J44" s="132" t="s">
        <v>161</v>
      </c>
      <c r="K44" s="131" t="s">
        <v>161</v>
      </c>
      <c r="L44" s="131" t="s">
        <v>161</v>
      </c>
      <c r="M44" s="132" t="s">
        <v>161</v>
      </c>
      <c r="N44" s="133" t="s">
        <v>161</v>
      </c>
    </row>
    <row r="45" spans="1:14" ht="12.75">
      <c r="A45" s="155">
        <v>1957</v>
      </c>
      <c r="B45" s="126" t="s">
        <v>161</v>
      </c>
      <c r="C45" s="114" t="s">
        <v>11</v>
      </c>
      <c r="D45" s="114" t="s">
        <v>11</v>
      </c>
      <c r="E45" s="114" t="s">
        <v>11</v>
      </c>
      <c r="F45" s="114" t="s">
        <v>11</v>
      </c>
      <c r="G45" s="114" t="s">
        <v>11</v>
      </c>
      <c r="H45" s="114" t="s">
        <v>11</v>
      </c>
      <c r="I45" s="114" t="s">
        <v>11</v>
      </c>
      <c r="J45" s="132" t="s">
        <v>161</v>
      </c>
      <c r="K45" s="131" t="s">
        <v>161</v>
      </c>
      <c r="L45" s="131" t="s">
        <v>161</v>
      </c>
      <c r="M45" s="132" t="s">
        <v>161</v>
      </c>
      <c r="N45" s="133" t="s">
        <v>161</v>
      </c>
    </row>
    <row r="46" spans="1:14" ht="13.5" thickBot="1">
      <c r="A46" s="156">
        <v>1958</v>
      </c>
      <c r="B46" s="127" t="s">
        <v>161</v>
      </c>
      <c r="C46" s="119" t="s">
        <v>11</v>
      </c>
      <c r="D46" s="119" t="s">
        <v>11</v>
      </c>
      <c r="E46" s="119" t="s">
        <v>11</v>
      </c>
      <c r="F46" s="119" t="s">
        <v>11</v>
      </c>
      <c r="G46" s="119" t="s">
        <v>11</v>
      </c>
      <c r="H46" s="119" t="s">
        <v>11</v>
      </c>
      <c r="I46" s="119" t="s">
        <v>11</v>
      </c>
      <c r="J46" s="134" t="s">
        <v>161</v>
      </c>
      <c r="K46" s="128" t="s">
        <v>11</v>
      </c>
      <c r="L46" s="135" t="s">
        <v>161</v>
      </c>
      <c r="M46" s="136" t="s">
        <v>161</v>
      </c>
      <c r="N46" s="129" t="s">
        <v>11</v>
      </c>
    </row>
    <row r="47" spans="1:9" ht="13.5" thickBot="1">
      <c r="A47" s="120"/>
      <c r="B47" s="121"/>
      <c r="C47" s="8"/>
      <c r="D47" s="8"/>
      <c r="E47" s="8"/>
      <c r="F47" s="8"/>
      <c r="G47" s="8"/>
      <c r="H47" s="8"/>
      <c r="I47" s="8"/>
    </row>
    <row r="48" spans="1:9" ht="12.75">
      <c r="A48" s="120"/>
      <c r="B48" s="879" t="s">
        <v>240</v>
      </c>
      <c r="C48" s="879"/>
      <c r="D48" s="879"/>
      <c r="E48" s="879"/>
      <c r="F48" s="4"/>
      <c r="G48" s="877" t="s">
        <v>13</v>
      </c>
      <c r="H48" s="878"/>
      <c r="I48" s="447">
        <v>263</v>
      </c>
    </row>
    <row r="49" spans="3:9" ht="13.5" thickBot="1">
      <c r="C49" s="22"/>
      <c r="F49" s="4"/>
      <c r="G49" s="890" t="s">
        <v>15</v>
      </c>
      <c r="H49" s="891"/>
      <c r="I49" s="124">
        <f>SUM(B7:N46)</f>
        <v>0</v>
      </c>
    </row>
    <row r="50" spans="2:9" ht="16.5" thickBot="1">
      <c r="B50" s="893" t="s">
        <v>170</v>
      </c>
      <c r="C50" s="894"/>
      <c r="D50" s="894"/>
      <c r="E50" s="895"/>
      <c r="F50" s="4"/>
      <c r="G50" s="886" t="s">
        <v>16</v>
      </c>
      <c r="H50" s="887"/>
      <c r="I50" s="183">
        <f>I48-I49</f>
        <v>263</v>
      </c>
    </row>
    <row r="51" spans="2:5" ht="16.5" thickBot="1">
      <c r="B51" s="880" t="s">
        <v>515</v>
      </c>
      <c r="C51" s="881"/>
      <c r="D51" s="881"/>
      <c r="E51" s="882"/>
    </row>
    <row r="53" spans="2:12" ht="12.75">
      <c r="B53" s="4" t="s">
        <v>311</v>
      </c>
      <c r="G53" s="892" t="s">
        <v>491</v>
      </c>
      <c r="H53" s="892"/>
      <c r="I53" s="892"/>
      <c r="J53" s="892"/>
      <c r="K53" s="892"/>
      <c r="L53" s="892"/>
    </row>
    <row r="54" spans="7:12" ht="12.75">
      <c r="G54" s="892"/>
      <c r="H54" s="892"/>
      <c r="I54" s="892"/>
      <c r="J54" s="892"/>
      <c r="K54" s="892"/>
      <c r="L54" s="892"/>
    </row>
    <row r="57" spans="1:14" ht="12.75">
      <c r="A57" s="659" t="s">
        <v>488</v>
      </c>
      <c r="B57" s="659"/>
      <c r="C57" s="659"/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</row>
    <row r="58" spans="2:10" ht="12.75">
      <c r="B58" s="660" t="s">
        <v>489</v>
      </c>
      <c r="C58" s="660"/>
      <c r="D58" s="660"/>
      <c r="E58" s="660"/>
      <c r="F58" s="660"/>
      <c r="G58" s="660"/>
      <c r="H58" s="660"/>
      <c r="I58" s="660"/>
      <c r="J58" s="660"/>
    </row>
  </sheetData>
  <sheetProtection formatCells="0" selectLockedCells="1"/>
  <mergeCells count="22">
    <mergeCell ref="B58:J58"/>
    <mergeCell ref="A5:A6"/>
    <mergeCell ref="C5:C6"/>
    <mergeCell ref="F5:F6"/>
    <mergeCell ref="G5:G6"/>
    <mergeCell ref="I5:I6"/>
    <mergeCell ref="G49:H49"/>
    <mergeCell ref="A57:N57"/>
    <mergeCell ref="G53:L54"/>
    <mergeCell ref="B50:E50"/>
    <mergeCell ref="B51:E51"/>
    <mergeCell ref="B5:B6"/>
    <mergeCell ref="M5:N5"/>
    <mergeCell ref="E5:E6"/>
    <mergeCell ref="H5:H6"/>
    <mergeCell ref="G50:H50"/>
    <mergeCell ref="B1:E1"/>
    <mergeCell ref="B3:K3"/>
    <mergeCell ref="J5:L5"/>
    <mergeCell ref="D5:D6"/>
    <mergeCell ref="G48:H48"/>
    <mergeCell ref="B48:E48"/>
  </mergeCells>
  <hyperlinks>
    <hyperlink ref="B1" location="ОГЛАВЛЕНИЕ!A1" display="Вернуться к оглавлению"/>
    <hyperlink ref="B58" r:id="rId1" display="Таблица коллекции скачена с сайта ее создателя www.vitalya-mag.narod.ru"/>
    <hyperlink ref="B58:F58" r:id="rId2" display="Переход на сайт  www.vitalya-mag.narod.ru"/>
    <hyperlink ref="B58:J58" r:id="rId3" display="Переход на сайт  www.vitalya-mag-monet.ru"/>
  </hyperlinks>
  <printOptions/>
  <pageMargins left="0.5" right="0.71" top="1" bottom="1" header="0.5" footer="0.5"/>
  <pageSetup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2" customWidth="1"/>
    <col min="2" max="16384" width="9.140625" style="2" customWidth="1"/>
  </cols>
  <sheetData>
    <row r="1" spans="2:4" ht="13.5" thickBot="1">
      <c r="B1" s="685" t="s">
        <v>424</v>
      </c>
      <c r="C1" s="686"/>
      <c r="D1" s="687"/>
    </row>
    <row r="2" ht="15" customHeight="1"/>
    <row r="3" spans="2:14" ht="18">
      <c r="B3" s="871" t="s">
        <v>387</v>
      </c>
      <c r="C3" s="871"/>
      <c r="D3" s="871"/>
      <c r="E3" s="871"/>
      <c r="F3" s="871"/>
      <c r="G3" s="871"/>
      <c r="H3" s="871"/>
      <c r="I3" s="871"/>
      <c r="J3" s="871"/>
      <c r="K3" s="162"/>
      <c r="L3" s="109"/>
      <c r="M3" s="109"/>
      <c r="N3" s="109"/>
    </row>
    <row r="4" spans="2:14" ht="12.75" customHeight="1" thickBo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0" ht="17.25" customHeight="1" thickBot="1">
      <c r="A5" s="163" t="s">
        <v>283</v>
      </c>
      <c r="B5" s="164" t="s">
        <v>152</v>
      </c>
      <c r="C5" s="164" t="s">
        <v>153</v>
      </c>
      <c r="D5" s="164" t="s">
        <v>154</v>
      </c>
      <c r="E5" s="164" t="s">
        <v>155</v>
      </c>
      <c r="F5" s="164" t="s">
        <v>156</v>
      </c>
      <c r="G5" s="164" t="s">
        <v>157</v>
      </c>
      <c r="H5" s="164" t="s">
        <v>158</v>
      </c>
      <c r="I5" s="164" t="s">
        <v>159</v>
      </c>
      <c r="J5" s="165" t="s">
        <v>160</v>
      </c>
    </row>
    <row r="6" spans="1:10" ht="12.75">
      <c r="A6" s="166">
        <v>1961</v>
      </c>
      <c r="B6" s="167" t="s">
        <v>11</v>
      </c>
      <c r="C6" s="153" t="s">
        <v>11</v>
      </c>
      <c r="D6" s="153" t="s">
        <v>11</v>
      </c>
      <c r="E6" s="153" t="s">
        <v>11</v>
      </c>
      <c r="F6" s="153" t="s">
        <v>11</v>
      </c>
      <c r="G6" s="153" t="s">
        <v>11</v>
      </c>
      <c r="H6" s="153" t="s">
        <v>11</v>
      </c>
      <c r="I6" s="153" t="s">
        <v>11</v>
      </c>
      <c r="J6" s="168" t="s">
        <v>11</v>
      </c>
    </row>
    <row r="7" spans="1:10" ht="12.75">
      <c r="A7" s="169">
        <v>1962</v>
      </c>
      <c r="B7" s="170" t="s">
        <v>11</v>
      </c>
      <c r="C7" s="114" t="s">
        <v>11</v>
      </c>
      <c r="D7" s="114" t="s">
        <v>11</v>
      </c>
      <c r="E7" s="114" t="s">
        <v>11</v>
      </c>
      <c r="F7" s="114" t="s">
        <v>11</v>
      </c>
      <c r="G7" s="114" t="s">
        <v>11</v>
      </c>
      <c r="H7" s="114" t="s">
        <v>11</v>
      </c>
      <c r="I7" s="126" t="s">
        <v>161</v>
      </c>
      <c r="J7" s="171" t="s">
        <v>161</v>
      </c>
    </row>
    <row r="8" spans="1:10" ht="12.75">
      <c r="A8" s="169">
        <v>1963</v>
      </c>
      <c r="B8" s="170" t="s">
        <v>11</v>
      </c>
      <c r="C8" s="114" t="s">
        <v>11</v>
      </c>
      <c r="D8" s="126" t="s">
        <v>161</v>
      </c>
      <c r="E8" s="126" t="s">
        <v>161</v>
      </c>
      <c r="F8" s="126" t="s">
        <v>161</v>
      </c>
      <c r="G8" s="126" t="s">
        <v>161</v>
      </c>
      <c r="H8" s="126" t="s">
        <v>161</v>
      </c>
      <c r="I8" s="126" t="s">
        <v>161</v>
      </c>
      <c r="J8" s="171" t="s">
        <v>161</v>
      </c>
    </row>
    <row r="9" spans="1:10" ht="12.75">
      <c r="A9" s="169">
        <v>1964</v>
      </c>
      <c r="B9" s="170" t="s">
        <v>11</v>
      </c>
      <c r="C9" s="114" t="s">
        <v>11</v>
      </c>
      <c r="D9" s="126" t="s">
        <v>161</v>
      </c>
      <c r="E9" s="126" t="s">
        <v>161</v>
      </c>
      <c r="F9" s="126" t="s">
        <v>161</v>
      </c>
      <c r="G9" s="126" t="s">
        <v>161</v>
      </c>
      <c r="H9" s="126" t="s">
        <v>161</v>
      </c>
      <c r="I9" s="114" t="s">
        <v>11</v>
      </c>
      <c r="J9" s="172" t="s">
        <v>11</v>
      </c>
    </row>
    <row r="10" spans="1:10" ht="12.75">
      <c r="A10" s="169">
        <v>1965</v>
      </c>
      <c r="B10" s="170" t="s">
        <v>11</v>
      </c>
      <c r="C10" s="114" t="s">
        <v>11</v>
      </c>
      <c r="D10" s="114" t="s">
        <v>11</v>
      </c>
      <c r="E10" s="114" t="s">
        <v>11</v>
      </c>
      <c r="F10" s="114" t="s">
        <v>11</v>
      </c>
      <c r="G10" s="114" t="s">
        <v>11</v>
      </c>
      <c r="H10" s="114" t="s">
        <v>11</v>
      </c>
      <c r="I10" s="114" t="s">
        <v>11</v>
      </c>
      <c r="J10" s="172" t="s">
        <v>11</v>
      </c>
    </row>
    <row r="11" spans="1:10" ht="12.75">
      <c r="A11" s="169">
        <v>1966</v>
      </c>
      <c r="B11" s="170" t="s">
        <v>11</v>
      </c>
      <c r="C11" s="114" t="s">
        <v>11</v>
      </c>
      <c r="D11" s="114" t="s">
        <v>11</v>
      </c>
      <c r="E11" s="114" t="s">
        <v>11</v>
      </c>
      <c r="F11" s="114" t="s">
        <v>11</v>
      </c>
      <c r="G11" s="114" t="s">
        <v>11</v>
      </c>
      <c r="H11" s="114" t="s">
        <v>11</v>
      </c>
      <c r="I11" s="114" t="s">
        <v>11</v>
      </c>
      <c r="J11" s="172" t="s">
        <v>11</v>
      </c>
    </row>
    <row r="12" spans="1:10" ht="12.75">
      <c r="A12" s="169">
        <v>1967</v>
      </c>
      <c r="B12" s="170" t="s">
        <v>11</v>
      </c>
      <c r="C12" s="114" t="s">
        <v>11</v>
      </c>
      <c r="D12" s="114" t="s">
        <v>11</v>
      </c>
      <c r="E12" s="114" t="s">
        <v>11</v>
      </c>
      <c r="F12" s="114" t="s">
        <v>11</v>
      </c>
      <c r="G12" s="114" t="s">
        <v>11</v>
      </c>
      <c r="H12" s="114" t="s">
        <v>11</v>
      </c>
      <c r="I12" s="114" t="s">
        <v>11</v>
      </c>
      <c r="J12" s="172" t="s">
        <v>11</v>
      </c>
    </row>
    <row r="13" spans="1:10" ht="12.75">
      <c r="A13" s="169">
        <v>1968</v>
      </c>
      <c r="B13" s="170" t="s">
        <v>11</v>
      </c>
      <c r="C13" s="114" t="s">
        <v>11</v>
      </c>
      <c r="D13" s="114" t="s">
        <v>11</v>
      </c>
      <c r="E13" s="114" t="s">
        <v>11</v>
      </c>
      <c r="F13" s="114" t="s">
        <v>11</v>
      </c>
      <c r="G13" s="114" t="s">
        <v>11</v>
      </c>
      <c r="H13" s="114" t="s">
        <v>11</v>
      </c>
      <c r="I13" s="114" t="s">
        <v>11</v>
      </c>
      <c r="J13" s="172" t="s">
        <v>11</v>
      </c>
    </row>
    <row r="14" spans="1:10" ht="13.5" thickBot="1">
      <c r="A14" s="173">
        <v>1969</v>
      </c>
      <c r="B14" s="174" t="s">
        <v>11</v>
      </c>
      <c r="C14" s="119" t="s">
        <v>11</v>
      </c>
      <c r="D14" s="119" t="s">
        <v>11</v>
      </c>
      <c r="E14" s="119" t="s">
        <v>11</v>
      </c>
      <c r="F14" s="119" t="s">
        <v>11</v>
      </c>
      <c r="G14" s="119" t="s">
        <v>11</v>
      </c>
      <c r="H14" s="119" t="s">
        <v>11</v>
      </c>
      <c r="I14" s="119" t="s">
        <v>11</v>
      </c>
      <c r="J14" s="175" t="s">
        <v>11</v>
      </c>
    </row>
    <row r="15" spans="1:10" ht="12.75">
      <c r="A15" s="166">
        <v>1970</v>
      </c>
      <c r="B15" s="114" t="s">
        <v>11</v>
      </c>
      <c r="C15" s="114" t="s">
        <v>11</v>
      </c>
      <c r="D15" s="114" t="s">
        <v>11</v>
      </c>
      <c r="E15" s="114" t="s">
        <v>11</v>
      </c>
      <c r="F15" s="114" t="s">
        <v>11</v>
      </c>
      <c r="G15" s="114" t="s">
        <v>11</v>
      </c>
      <c r="H15" s="114" t="s">
        <v>11</v>
      </c>
      <c r="I15" s="114" t="s">
        <v>11</v>
      </c>
      <c r="J15" s="172" t="s">
        <v>11</v>
      </c>
    </row>
    <row r="16" spans="1:10" ht="12.75">
      <c r="A16" s="169">
        <v>1971</v>
      </c>
      <c r="B16" s="114" t="s">
        <v>11</v>
      </c>
      <c r="C16" s="114" t="s">
        <v>11</v>
      </c>
      <c r="D16" s="114" t="s">
        <v>11</v>
      </c>
      <c r="E16" s="114" t="s">
        <v>11</v>
      </c>
      <c r="F16" s="114" t="s">
        <v>11</v>
      </c>
      <c r="G16" s="114" t="s">
        <v>11</v>
      </c>
      <c r="H16" s="114" t="s">
        <v>11</v>
      </c>
      <c r="I16" s="114" t="s">
        <v>11</v>
      </c>
      <c r="J16" s="172" t="s">
        <v>11</v>
      </c>
    </row>
    <row r="17" spans="1:10" ht="12.75">
      <c r="A17" s="169">
        <v>1972</v>
      </c>
      <c r="B17" s="114" t="s">
        <v>11</v>
      </c>
      <c r="C17" s="114" t="s">
        <v>11</v>
      </c>
      <c r="D17" s="114" t="s">
        <v>11</v>
      </c>
      <c r="E17" s="114" t="s">
        <v>11</v>
      </c>
      <c r="F17" s="114" t="s">
        <v>11</v>
      </c>
      <c r="G17" s="114" t="s">
        <v>11</v>
      </c>
      <c r="H17" s="114" t="s">
        <v>11</v>
      </c>
      <c r="I17" s="114" t="s">
        <v>11</v>
      </c>
      <c r="J17" s="172" t="s">
        <v>11</v>
      </c>
    </row>
    <row r="18" spans="1:10" ht="12.75">
      <c r="A18" s="169">
        <v>1973</v>
      </c>
      <c r="B18" s="114" t="s">
        <v>11</v>
      </c>
      <c r="C18" s="114" t="s">
        <v>11</v>
      </c>
      <c r="D18" s="114" t="s">
        <v>11</v>
      </c>
      <c r="E18" s="114" t="s">
        <v>11</v>
      </c>
      <c r="F18" s="114" t="s">
        <v>11</v>
      </c>
      <c r="G18" s="114" t="s">
        <v>11</v>
      </c>
      <c r="H18" s="114" t="s">
        <v>11</v>
      </c>
      <c r="I18" s="114" t="s">
        <v>11</v>
      </c>
      <c r="J18" s="172" t="s">
        <v>11</v>
      </c>
    </row>
    <row r="19" spans="1:10" ht="12.75">
      <c r="A19" s="169">
        <v>1974</v>
      </c>
      <c r="B19" s="114" t="s">
        <v>11</v>
      </c>
      <c r="C19" s="114" t="s">
        <v>11</v>
      </c>
      <c r="D19" s="114" t="s">
        <v>11</v>
      </c>
      <c r="E19" s="114" t="s">
        <v>11</v>
      </c>
      <c r="F19" s="114" t="s">
        <v>11</v>
      </c>
      <c r="G19" s="114" t="s">
        <v>11</v>
      </c>
      <c r="H19" s="114" t="s">
        <v>11</v>
      </c>
      <c r="I19" s="114" t="s">
        <v>11</v>
      </c>
      <c r="J19" s="172" t="s">
        <v>11</v>
      </c>
    </row>
    <row r="20" spans="1:10" ht="12.75">
      <c r="A20" s="169">
        <v>1975</v>
      </c>
      <c r="B20" s="114" t="s">
        <v>11</v>
      </c>
      <c r="C20" s="114" t="s">
        <v>11</v>
      </c>
      <c r="D20" s="114" t="s">
        <v>11</v>
      </c>
      <c r="E20" s="114" t="s">
        <v>11</v>
      </c>
      <c r="F20" s="114" t="s">
        <v>11</v>
      </c>
      <c r="G20" s="114" t="s">
        <v>11</v>
      </c>
      <c r="H20" s="114" t="s">
        <v>11</v>
      </c>
      <c r="I20" s="114" t="s">
        <v>11</v>
      </c>
      <c r="J20" s="172" t="s">
        <v>11</v>
      </c>
    </row>
    <row r="21" spans="1:10" ht="12.75">
      <c r="A21" s="169">
        <v>1976</v>
      </c>
      <c r="B21" s="114" t="s">
        <v>11</v>
      </c>
      <c r="C21" s="114" t="s">
        <v>11</v>
      </c>
      <c r="D21" s="114" t="s">
        <v>11</v>
      </c>
      <c r="E21" s="114" t="s">
        <v>11</v>
      </c>
      <c r="F21" s="114" t="s">
        <v>11</v>
      </c>
      <c r="G21" s="114" t="s">
        <v>11</v>
      </c>
      <c r="H21" s="114" t="s">
        <v>11</v>
      </c>
      <c r="I21" s="114" t="s">
        <v>11</v>
      </c>
      <c r="J21" s="172" t="s">
        <v>11</v>
      </c>
    </row>
    <row r="22" spans="1:10" ht="12.75">
      <c r="A22" s="169">
        <v>1977</v>
      </c>
      <c r="B22" s="114" t="s">
        <v>11</v>
      </c>
      <c r="C22" s="114" t="s">
        <v>11</v>
      </c>
      <c r="D22" s="114" t="s">
        <v>11</v>
      </c>
      <c r="E22" s="114" t="s">
        <v>11</v>
      </c>
      <c r="F22" s="114" t="s">
        <v>11</v>
      </c>
      <c r="G22" s="114" t="s">
        <v>11</v>
      </c>
      <c r="H22" s="114" t="s">
        <v>11</v>
      </c>
      <c r="I22" s="114" t="s">
        <v>11</v>
      </c>
      <c r="J22" s="172" t="s">
        <v>11</v>
      </c>
    </row>
    <row r="23" spans="1:10" ht="12.75">
      <c r="A23" s="169">
        <v>1978</v>
      </c>
      <c r="B23" s="114" t="s">
        <v>11</v>
      </c>
      <c r="C23" s="114" t="s">
        <v>11</v>
      </c>
      <c r="D23" s="114" t="s">
        <v>11</v>
      </c>
      <c r="E23" s="114" t="s">
        <v>11</v>
      </c>
      <c r="F23" s="114" t="s">
        <v>11</v>
      </c>
      <c r="G23" s="114" t="s">
        <v>11</v>
      </c>
      <c r="H23" s="114" t="s">
        <v>11</v>
      </c>
      <c r="I23" s="114" t="s">
        <v>11</v>
      </c>
      <c r="J23" s="172" t="s">
        <v>11</v>
      </c>
    </row>
    <row r="24" spans="1:10" ht="13.5" thickBot="1">
      <c r="A24" s="173">
        <v>1979</v>
      </c>
      <c r="B24" s="114" t="s">
        <v>11</v>
      </c>
      <c r="C24" s="119" t="s">
        <v>11</v>
      </c>
      <c r="D24" s="119" t="s">
        <v>11</v>
      </c>
      <c r="E24" s="119" t="s">
        <v>11</v>
      </c>
      <c r="F24" s="119" t="s">
        <v>11</v>
      </c>
      <c r="G24" s="119" t="s">
        <v>11</v>
      </c>
      <c r="H24" s="114" t="s">
        <v>11</v>
      </c>
      <c r="I24" s="114" t="s">
        <v>11</v>
      </c>
      <c r="J24" s="175" t="s">
        <v>11</v>
      </c>
    </row>
    <row r="25" spans="1:10" ht="12.75">
      <c r="A25" s="176">
        <v>1980</v>
      </c>
      <c r="B25" s="167" t="s">
        <v>11</v>
      </c>
      <c r="C25" s="153" t="s">
        <v>11</v>
      </c>
      <c r="D25" s="114" t="s">
        <v>11</v>
      </c>
      <c r="E25" s="153" t="s">
        <v>11</v>
      </c>
      <c r="F25" s="153" t="s">
        <v>11</v>
      </c>
      <c r="G25" s="153" t="s">
        <v>11</v>
      </c>
      <c r="H25" s="153" t="s">
        <v>11</v>
      </c>
      <c r="I25" s="153" t="s">
        <v>11</v>
      </c>
      <c r="J25" s="168" t="s">
        <v>11</v>
      </c>
    </row>
    <row r="26" spans="1:10" ht="12.75">
      <c r="A26" s="177">
        <v>1981</v>
      </c>
      <c r="B26" s="170" t="s">
        <v>11</v>
      </c>
      <c r="C26" s="114" t="s">
        <v>11</v>
      </c>
      <c r="D26" s="114" t="s">
        <v>11</v>
      </c>
      <c r="E26" s="114" t="s">
        <v>11</v>
      </c>
      <c r="F26" s="114" t="s">
        <v>11</v>
      </c>
      <c r="G26" s="114" t="s">
        <v>11</v>
      </c>
      <c r="H26" s="114" t="s">
        <v>11</v>
      </c>
      <c r="I26" s="114" t="s">
        <v>11</v>
      </c>
      <c r="J26" s="172" t="s">
        <v>11</v>
      </c>
    </row>
    <row r="27" spans="1:10" ht="12.75">
      <c r="A27" s="177">
        <v>1982</v>
      </c>
      <c r="B27" s="170" t="s">
        <v>11</v>
      </c>
      <c r="C27" s="114" t="s">
        <v>11</v>
      </c>
      <c r="D27" s="114" t="s">
        <v>11</v>
      </c>
      <c r="E27" s="114" t="s">
        <v>11</v>
      </c>
      <c r="F27" s="114" t="s">
        <v>11</v>
      </c>
      <c r="G27" s="114" t="s">
        <v>11</v>
      </c>
      <c r="H27" s="114" t="s">
        <v>11</v>
      </c>
      <c r="I27" s="114" t="s">
        <v>11</v>
      </c>
      <c r="J27" s="172" t="s">
        <v>11</v>
      </c>
    </row>
    <row r="28" spans="1:10" ht="12.75">
      <c r="A28" s="177">
        <v>1983</v>
      </c>
      <c r="B28" s="170" t="s">
        <v>11</v>
      </c>
      <c r="C28" s="114" t="s">
        <v>11</v>
      </c>
      <c r="D28" s="114" t="s">
        <v>11</v>
      </c>
      <c r="E28" s="114" t="s">
        <v>11</v>
      </c>
      <c r="F28" s="114" t="s">
        <v>11</v>
      </c>
      <c r="G28" s="114" t="s">
        <v>11</v>
      </c>
      <c r="H28" s="114" t="s">
        <v>11</v>
      </c>
      <c r="I28" s="114" t="s">
        <v>11</v>
      </c>
      <c r="J28" s="172" t="s">
        <v>11</v>
      </c>
    </row>
    <row r="29" spans="1:10" ht="12.75">
      <c r="A29" s="177">
        <v>1984</v>
      </c>
      <c r="B29" s="170" t="s">
        <v>11</v>
      </c>
      <c r="C29" s="114" t="s">
        <v>11</v>
      </c>
      <c r="D29" s="114" t="s">
        <v>11</v>
      </c>
      <c r="E29" s="114" t="s">
        <v>11</v>
      </c>
      <c r="F29" s="114" t="s">
        <v>11</v>
      </c>
      <c r="G29" s="114" t="s">
        <v>11</v>
      </c>
      <c r="H29" s="114" t="s">
        <v>11</v>
      </c>
      <c r="I29" s="114" t="s">
        <v>11</v>
      </c>
      <c r="J29" s="172" t="s">
        <v>11</v>
      </c>
    </row>
    <row r="30" spans="1:10" ht="12.75">
      <c r="A30" s="177">
        <v>1985</v>
      </c>
      <c r="B30" s="170" t="s">
        <v>11</v>
      </c>
      <c r="C30" s="114" t="s">
        <v>11</v>
      </c>
      <c r="D30" s="114" t="s">
        <v>11</v>
      </c>
      <c r="E30" s="114" t="s">
        <v>11</v>
      </c>
      <c r="F30" s="114" t="s">
        <v>11</v>
      </c>
      <c r="G30" s="114" t="s">
        <v>11</v>
      </c>
      <c r="H30" s="114" t="s">
        <v>11</v>
      </c>
      <c r="I30" s="114" t="s">
        <v>11</v>
      </c>
      <c r="J30" s="172" t="s">
        <v>11</v>
      </c>
    </row>
    <row r="31" spans="1:10" ht="12.75">
      <c r="A31" s="177">
        <v>1986</v>
      </c>
      <c r="B31" s="170" t="s">
        <v>11</v>
      </c>
      <c r="C31" s="114" t="s">
        <v>11</v>
      </c>
      <c r="D31" s="114" t="s">
        <v>11</v>
      </c>
      <c r="E31" s="114" t="s">
        <v>11</v>
      </c>
      <c r="F31" s="114" t="s">
        <v>11</v>
      </c>
      <c r="G31" s="114" t="s">
        <v>11</v>
      </c>
      <c r="H31" s="114" t="s">
        <v>11</v>
      </c>
      <c r="I31" s="114" t="s">
        <v>11</v>
      </c>
      <c r="J31" s="172" t="s">
        <v>11</v>
      </c>
    </row>
    <row r="32" spans="1:10" ht="12.75">
      <c r="A32" s="177">
        <v>1987</v>
      </c>
      <c r="B32" s="170" t="s">
        <v>11</v>
      </c>
      <c r="C32" s="114" t="s">
        <v>11</v>
      </c>
      <c r="D32" s="114" t="s">
        <v>11</v>
      </c>
      <c r="E32" s="114" t="s">
        <v>11</v>
      </c>
      <c r="F32" s="114" t="s">
        <v>11</v>
      </c>
      <c r="G32" s="114" t="s">
        <v>11</v>
      </c>
      <c r="H32" s="114" t="s">
        <v>11</v>
      </c>
      <c r="I32" s="114" t="s">
        <v>11</v>
      </c>
      <c r="J32" s="172" t="s">
        <v>11</v>
      </c>
    </row>
    <row r="33" spans="1:10" ht="12.75">
      <c r="A33" s="178">
        <v>1988</v>
      </c>
      <c r="B33" s="170" t="s">
        <v>11</v>
      </c>
      <c r="C33" s="114" t="s">
        <v>11</v>
      </c>
      <c r="D33" s="114" t="s">
        <v>11</v>
      </c>
      <c r="E33" s="114" t="s">
        <v>11</v>
      </c>
      <c r="F33" s="114" t="s">
        <v>11</v>
      </c>
      <c r="G33" s="114" t="s">
        <v>11</v>
      </c>
      <c r="H33" s="114" t="s">
        <v>11</v>
      </c>
      <c r="I33" s="114" t="s">
        <v>11</v>
      </c>
      <c r="J33" s="172" t="s">
        <v>11</v>
      </c>
    </row>
    <row r="34" spans="1:10" ht="12.75">
      <c r="A34" s="179">
        <v>1989</v>
      </c>
      <c r="B34" s="170" t="s">
        <v>11</v>
      </c>
      <c r="C34" s="114" t="s">
        <v>11</v>
      </c>
      <c r="D34" s="114" t="s">
        <v>11</v>
      </c>
      <c r="E34" s="114" t="s">
        <v>11</v>
      </c>
      <c r="F34" s="114" t="s">
        <v>11</v>
      </c>
      <c r="G34" s="114" t="s">
        <v>11</v>
      </c>
      <c r="H34" s="114" t="s">
        <v>11</v>
      </c>
      <c r="I34" s="114" t="s">
        <v>11</v>
      </c>
      <c r="J34" s="172" t="s">
        <v>11</v>
      </c>
    </row>
    <row r="35" spans="1:10" ht="13.5" thickBot="1">
      <c r="A35" s="180">
        <v>1990</v>
      </c>
      <c r="B35" s="174" t="s">
        <v>11</v>
      </c>
      <c r="C35" s="119" t="s">
        <v>11</v>
      </c>
      <c r="D35" s="119" t="s">
        <v>11</v>
      </c>
      <c r="E35" s="119" t="s">
        <v>11</v>
      </c>
      <c r="F35" s="119" t="s">
        <v>11</v>
      </c>
      <c r="G35" s="119" t="s">
        <v>11</v>
      </c>
      <c r="H35" s="119" t="s">
        <v>11</v>
      </c>
      <c r="I35" s="119" t="s">
        <v>11</v>
      </c>
      <c r="J35" s="175" t="s">
        <v>11</v>
      </c>
    </row>
    <row r="36" spans="1:10" ht="12.75">
      <c r="A36" s="169" t="s">
        <v>162</v>
      </c>
      <c r="B36" s="126" t="s">
        <v>161</v>
      </c>
      <c r="C36" s="126" t="s">
        <v>161</v>
      </c>
      <c r="D36" s="126" t="s">
        <v>161</v>
      </c>
      <c r="E36" s="113" t="s">
        <v>11</v>
      </c>
      <c r="F36" s="113" t="s">
        <v>11</v>
      </c>
      <c r="G36" s="126" t="s">
        <v>161</v>
      </c>
      <c r="H36" s="126" t="s">
        <v>161</v>
      </c>
      <c r="I36" s="126" t="s">
        <v>161</v>
      </c>
      <c r="J36" s="171" t="s">
        <v>161</v>
      </c>
    </row>
    <row r="37" spans="1:10" ht="12.75">
      <c r="A37" s="169" t="s">
        <v>163</v>
      </c>
      <c r="B37" s="114" t="s">
        <v>11</v>
      </c>
      <c r="C37" s="114" t="s">
        <v>11</v>
      </c>
      <c r="D37" s="114" t="s">
        <v>11</v>
      </c>
      <c r="E37" s="114" t="s">
        <v>11</v>
      </c>
      <c r="F37" s="114" t="s">
        <v>11</v>
      </c>
      <c r="G37" s="114" t="s">
        <v>11</v>
      </c>
      <c r="H37" s="114" t="s">
        <v>11</v>
      </c>
      <c r="I37" s="114" t="s">
        <v>11</v>
      </c>
      <c r="J37" s="172" t="s">
        <v>11</v>
      </c>
    </row>
    <row r="38" spans="1:10" ht="12.75">
      <c r="A38" s="169" t="s">
        <v>164</v>
      </c>
      <c r="B38" s="114" t="s">
        <v>11</v>
      </c>
      <c r="C38" s="114" t="s">
        <v>11</v>
      </c>
      <c r="D38" s="114" t="s">
        <v>11</v>
      </c>
      <c r="E38" s="114" t="s">
        <v>11</v>
      </c>
      <c r="F38" s="114" t="s">
        <v>11</v>
      </c>
      <c r="G38" s="114" t="s">
        <v>11</v>
      </c>
      <c r="H38" s="114" t="s">
        <v>11</v>
      </c>
      <c r="I38" s="114" t="s">
        <v>11</v>
      </c>
      <c r="J38" s="172" t="s">
        <v>11</v>
      </c>
    </row>
    <row r="39" spans="1:10" ht="13.5" thickBot="1">
      <c r="A39" s="173" t="s">
        <v>493</v>
      </c>
      <c r="B39" s="127" t="s">
        <v>161</v>
      </c>
      <c r="C39" s="127" t="s">
        <v>161</v>
      </c>
      <c r="D39" s="127" t="s">
        <v>161</v>
      </c>
      <c r="E39" s="127" t="s">
        <v>161</v>
      </c>
      <c r="F39" s="181" t="s">
        <v>11</v>
      </c>
      <c r="G39" s="127" t="s">
        <v>161</v>
      </c>
      <c r="H39" s="181" t="s">
        <v>11</v>
      </c>
      <c r="I39" s="127" t="s">
        <v>161</v>
      </c>
      <c r="J39" s="182" t="s">
        <v>161</v>
      </c>
    </row>
    <row r="40" spans="3:10" ht="13.5" thickBot="1">
      <c r="C40" s="8"/>
      <c r="D40" s="8"/>
      <c r="E40" s="8"/>
      <c r="F40" s="8"/>
      <c r="G40" s="8"/>
      <c r="H40" s="8"/>
      <c r="I40" s="8"/>
      <c r="J40" s="8"/>
    </row>
    <row r="41" spans="2:9" ht="12.75">
      <c r="B41" s="4"/>
      <c r="C41" s="100" t="s">
        <v>240</v>
      </c>
      <c r="D41" s="4"/>
      <c r="G41" s="877" t="s">
        <v>13</v>
      </c>
      <c r="H41" s="878"/>
      <c r="I41" s="447">
        <v>278</v>
      </c>
    </row>
    <row r="42" spans="3:9" ht="13.5" thickBot="1">
      <c r="C42" s="22"/>
      <c r="G42" s="890" t="s">
        <v>15</v>
      </c>
      <c r="H42" s="891"/>
      <c r="I42" s="124">
        <f>SUM(B6:J39)</f>
        <v>0</v>
      </c>
    </row>
    <row r="43" spans="2:9" ht="16.5" thickBot="1">
      <c r="B43" s="893" t="s">
        <v>170</v>
      </c>
      <c r="C43" s="894"/>
      <c r="D43" s="895"/>
      <c r="G43" s="886" t="s">
        <v>16</v>
      </c>
      <c r="H43" s="887"/>
      <c r="I43" s="183">
        <f>I41-I42</f>
        <v>278</v>
      </c>
    </row>
    <row r="44" spans="2:4" ht="16.5" thickBot="1">
      <c r="B44" s="880" t="s">
        <v>515</v>
      </c>
      <c r="C44" s="881"/>
      <c r="D44" s="882"/>
    </row>
    <row r="47" spans="1:10" ht="12.75">
      <c r="A47" s="659" t="s">
        <v>488</v>
      </c>
      <c r="B47" s="659"/>
      <c r="C47" s="659"/>
      <c r="D47" s="659"/>
      <c r="E47" s="659"/>
      <c r="F47" s="659"/>
      <c r="G47" s="659"/>
      <c r="H47" s="659"/>
      <c r="I47" s="659"/>
      <c r="J47" s="659"/>
    </row>
    <row r="48" spans="2:7" ht="12.75">
      <c r="B48" s="660" t="s">
        <v>489</v>
      </c>
      <c r="C48" s="660"/>
      <c r="D48" s="660"/>
      <c r="E48" s="660"/>
      <c r="F48" s="660"/>
      <c r="G48" s="660"/>
    </row>
  </sheetData>
  <sheetProtection formatCells="0" selectLockedCells="1"/>
  <mergeCells count="9">
    <mergeCell ref="B43:D43"/>
    <mergeCell ref="B44:D44"/>
    <mergeCell ref="B48:G48"/>
    <mergeCell ref="B1:D1"/>
    <mergeCell ref="B3:J3"/>
    <mergeCell ref="G41:H41"/>
    <mergeCell ref="G42:H42"/>
    <mergeCell ref="G43:H43"/>
    <mergeCell ref="A47:J47"/>
  </mergeCells>
  <hyperlinks>
    <hyperlink ref="B1" location="ОГЛАВЛЕНИЕ!A1" display="Вернуться к оглавлению"/>
    <hyperlink ref="B48" r:id="rId1" display="Таблица коллекции скачена с сайта ее создателя www.vitalya-mag.narod.ru"/>
    <hyperlink ref="B48:E48" r:id="rId2" display="Переход на сайт  www.vitalya-mag.narod.ru"/>
    <hyperlink ref="B48:G48" r:id="rId3" display="Переход на сайт  www.vitalya-mag-moneti.ru"/>
  </hyperlinks>
  <printOptions/>
  <pageMargins left="0.54" right="0.36" top="1" bottom="1" header="0.5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vivn</cp:lastModifiedBy>
  <cp:lastPrinted>2013-11-27T08:10:09Z</cp:lastPrinted>
  <dcterms:created xsi:type="dcterms:W3CDTF">1996-10-08T23:32:33Z</dcterms:created>
  <dcterms:modified xsi:type="dcterms:W3CDTF">2021-08-01T16:18:03Z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